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70" windowWidth="9720" windowHeight="11040" tabRatio="606" activeTab="0"/>
  </bookViews>
  <sheets>
    <sheet name="NIERUCHOMOŚCI" sheetId="1" r:id="rId1"/>
    <sheet name="RUCHOMOŚCI" sheetId="2" r:id="rId2"/>
    <sheet name="WYKAZ " sheetId="3" r:id="rId3"/>
    <sheet name="SPRZĘT ELEKTRONICZNY" sheetId="4" r:id="rId4"/>
    <sheet name="SPRZĘT PRZENOŚNY W KARETKACH" sheetId="5" r:id="rId5"/>
  </sheets>
  <definedNames>
    <definedName name="_xlnm.Print_Area" localSheetId="1">'RUCHOMOŚCI'!$B$4:$C$16</definedName>
  </definedNames>
  <calcPr fullCalcOnLoad="1"/>
</workbook>
</file>

<file path=xl/sharedStrings.xml><?xml version="1.0" encoding="utf-8"?>
<sst xmlns="http://schemas.openxmlformats.org/spreadsheetml/2006/main" count="681" uniqueCount="335">
  <si>
    <t>Adres</t>
  </si>
  <si>
    <t>RAZEM</t>
  </si>
  <si>
    <t>Rok produkcji</t>
  </si>
  <si>
    <t>Nazwa nieruchomości</t>
  </si>
  <si>
    <t>Nazwa sprzętu</t>
  </si>
  <si>
    <t>Rodzaj ruchomości</t>
  </si>
  <si>
    <t>Środki trwałe KŚT IV</t>
  </si>
  <si>
    <t>Środki trwałe KŚT VIII</t>
  </si>
  <si>
    <t>w tym stacjonarny</t>
  </si>
  <si>
    <t>w tym przenośny</t>
  </si>
  <si>
    <t>NIERUCHOMOŚCI</t>
  </si>
  <si>
    <t>Lp.</t>
  </si>
  <si>
    <t>Rodzaj użytkowania</t>
  </si>
  <si>
    <t>Medyczny (TAK/NIE)</t>
  </si>
  <si>
    <t xml:space="preserve">Nazwa </t>
  </si>
  <si>
    <t>Właściciel</t>
  </si>
  <si>
    <t>RAZEM Środki trwałe</t>
  </si>
  <si>
    <t>RAZEM Ruchomości pozostałe</t>
  </si>
  <si>
    <t>RAZEM:</t>
  </si>
  <si>
    <t>Mienie zgłoszono wg wartości:</t>
  </si>
  <si>
    <t>Nr inwentarzowy/ seryjny</t>
  </si>
  <si>
    <t>Przenośny/ stacjonarny/ oprogramowanie (P/S/O)</t>
  </si>
  <si>
    <t>Wartość</t>
  </si>
  <si>
    <t>RAZEM RUCHOMOŚCI</t>
  </si>
  <si>
    <t>Wartości pieniężne w schowku (przewidywany maksymalny stan dzienny)</t>
  </si>
  <si>
    <t xml:space="preserve">                       RUCHOMOŚCI</t>
  </si>
  <si>
    <t>WYKAZ RUCHOMEGO MIENIA UŻYCZONEGO, NAJMOWANEGO LUB UŻYTKOWANEGO NA PODSTAWIE INNEJ PODOBNEJ FORMY KORZYSTANIA Z CUDZEJ RZECZY</t>
  </si>
  <si>
    <t>SPRZĘT ELEKTRONICZNY DO UBEZPIECZENIA W SYSTEMIE WSZYSTKICH RYZYK</t>
  </si>
  <si>
    <t>Budynek - oddział dziecięcy</t>
  </si>
  <si>
    <t>ul. Mickiewicza 26</t>
  </si>
  <si>
    <t>Budynki- ogółem ze starostwa</t>
  </si>
  <si>
    <t>budowle- starostwo</t>
  </si>
  <si>
    <t>WŁASNOŚĆ</t>
  </si>
  <si>
    <t>DZIERŻAWA</t>
  </si>
  <si>
    <t>defibrylator Lifepack 12 wraz z wyposażeniem</t>
  </si>
  <si>
    <t>Urząd Marszałkowski</t>
  </si>
  <si>
    <t>aparat RTG wraz z wyposażeniem</t>
  </si>
  <si>
    <t>mikroskop laboratoryjny</t>
  </si>
  <si>
    <t>pulsoksymetr</t>
  </si>
  <si>
    <t>Stowarzyszenie "Szpital Wspólnym Dobrem"</t>
  </si>
  <si>
    <t>elektrokardiograf Ascard</t>
  </si>
  <si>
    <t>spirometr</t>
  </si>
  <si>
    <t>chłodziarko- zamrażarka</t>
  </si>
  <si>
    <t>meble biurowe</t>
  </si>
  <si>
    <t>meble kuchenne z płytą ceramiczną</t>
  </si>
  <si>
    <t>zestaw komputerowy</t>
  </si>
  <si>
    <t>monitor LCD</t>
  </si>
  <si>
    <t>autorefraktometr + stolik okulistyczny</t>
  </si>
  <si>
    <t>aparat EKG + stolik medyczny</t>
  </si>
  <si>
    <t>zestaw: 1. perymetr Polomierz,2. zestaw komputerowy, 3. lampa szczelinowa, 4. okulistyczny stolik elektryczny, 5. tablica do badania ostrości wzroku,6. optotypy do tablicy okulistycznej, 7. oftalmoskop akumulatorowy</t>
  </si>
  <si>
    <t>waga niemowlęca elektryczna</t>
  </si>
  <si>
    <t>ssak elektryczny jezdny z wyposażeniem</t>
  </si>
  <si>
    <t>fotel zabiegowy + wyposażenie</t>
  </si>
  <si>
    <t>zbieracz odpadów- wózek podwójny</t>
  </si>
  <si>
    <t>wyposażenie oddziału pediatrycznego w tym:</t>
  </si>
  <si>
    <t>wózki oddziałowe</t>
  </si>
  <si>
    <t>stolik zabiegowy</t>
  </si>
  <si>
    <t>wózek do przewożenia leków</t>
  </si>
  <si>
    <t>lóżka szpitalne z materacami i barierkami</t>
  </si>
  <si>
    <t>wieszaki do kroplówek</t>
  </si>
  <si>
    <t>szafki nocne</t>
  </si>
  <si>
    <t xml:space="preserve">Nootebook + drukarka </t>
  </si>
  <si>
    <t>materac rehabilitacyjny</t>
  </si>
  <si>
    <t>zestaw do trakcji odcinka szyjnego i lędźwiowego kręgosłupa</t>
  </si>
  <si>
    <t>pulsoksymetr dla noworodków</t>
  </si>
  <si>
    <t xml:space="preserve">komputer </t>
  </si>
  <si>
    <t>lampa bakteriobójcz jezdna</t>
  </si>
  <si>
    <t>dwie lampy przepływowe na statywie</t>
  </si>
  <si>
    <t>meble w tym: łóżka i szafki przyłóżkowe</t>
  </si>
  <si>
    <t>waga niemowlęca SECA</t>
  </si>
  <si>
    <t>ssak</t>
  </si>
  <si>
    <t>P</t>
  </si>
  <si>
    <t>tak</t>
  </si>
  <si>
    <t>kardiotokograf</t>
  </si>
  <si>
    <t>aparat do elektrochirurgii</t>
  </si>
  <si>
    <t>kompresor medyczny</t>
  </si>
  <si>
    <t>S</t>
  </si>
  <si>
    <t>ssak elektryczny</t>
  </si>
  <si>
    <t>monitor stacjonarno- transportowy</t>
  </si>
  <si>
    <t>pompa infuzyjna</t>
  </si>
  <si>
    <t>lóżko elektryczne</t>
  </si>
  <si>
    <t>fotometr</t>
  </si>
  <si>
    <t>laźnia wodna- cyfrowa</t>
  </si>
  <si>
    <t>aparat do znieczulenia ogólnego Aespire</t>
  </si>
  <si>
    <t>respirator Centiva</t>
  </si>
  <si>
    <t>lampa operacyjna</t>
  </si>
  <si>
    <t>gastroskop+ kolonoskop+ procesor wizyjny+ dezynfektor</t>
  </si>
  <si>
    <t>analizator hematologiczny</t>
  </si>
  <si>
    <t>inkubator otwarty</t>
  </si>
  <si>
    <t>aparat RTG jezdny</t>
  </si>
  <si>
    <t>kapnometr</t>
  </si>
  <si>
    <t>lampa do fototerapii</t>
  </si>
  <si>
    <t>aparat USG z sondami i videoprinterem</t>
  </si>
  <si>
    <t>laser + aplikator Polaris</t>
  </si>
  <si>
    <t>fotel porodowy</t>
  </si>
  <si>
    <t>aparat KTG</t>
  </si>
  <si>
    <t xml:space="preserve">defibrylator </t>
  </si>
  <si>
    <t>wirówka laboratoryjna z rotorem horyzontalnym</t>
  </si>
  <si>
    <t>wirówka laboratoryjna z rotorem kątowym</t>
  </si>
  <si>
    <t xml:space="preserve">promiennik podczerwieni </t>
  </si>
  <si>
    <t>urządzenie  do badania słuchu</t>
  </si>
  <si>
    <t>pompa infuzyjna - 16 szt.</t>
  </si>
  <si>
    <t>stanowisko do resustytacji noworodka</t>
  </si>
  <si>
    <t>analizator koagulogiczny</t>
  </si>
  <si>
    <t>gastrofiberoskop</t>
  </si>
  <si>
    <t>centralna jednostka monitorująca</t>
  </si>
  <si>
    <t>monitor FX z wyposażeniem- 4 szt.</t>
  </si>
  <si>
    <t>aparat do EKG  ze stolikiem - 4 szt.</t>
  </si>
  <si>
    <t>defibrylator- 2 szt.</t>
  </si>
  <si>
    <t>stanowisko intensywnego nadzoru noworodków</t>
  </si>
  <si>
    <t>pompa infuzyjna strzykawkowa</t>
  </si>
  <si>
    <t>pompa infuzyjna objętościowa- 2 szt.</t>
  </si>
  <si>
    <t>aparat do znieczulenia Sinus - 2 szt.</t>
  </si>
  <si>
    <t>ssak elektryczny- 7 szt.</t>
  </si>
  <si>
    <t>stanowisko do nadzoru pooperacyjnego- 3 szt.</t>
  </si>
  <si>
    <t>lampy statywowe diodowe- 2 szt.</t>
  </si>
  <si>
    <t>lampy statywowe halogenowe - 3 szt.</t>
  </si>
  <si>
    <t>zestaw do laparoskopii</t>
  </si>
  <si>
    <t>zestaw do monitorowania ciśnienia tętniczego</t>
  </si>
  <si>
    <t>inkubator zamknięty ATOM</t>
  </si>
  <si>
    <t>analizator jonoselektywny</t>
  </si>
  <si>
    <t>Wideokolonoskop</t>
  </si>
  <si>
    <t>aparat elektrochirurgiczny</t>
  </si>
  <si>
    <t>rejestrator Mobil- O-Graph NG</t>
  </si>
  <si>
    <t>analizator RapidPoint 350</t>
  </si>
  <si>
    <t>inkubator- cieplarka laboratoryjna</t>
  </si>
  <si>
    <t>aparat do ćwiczeń biernych stawu kolanowego i biodrowego</t>
  </si>
  <si>
    <t xml:space="preserve">aparat do terapii kombinowanej </t>
  </si>
  <si>
    <t>analizator biochemiczny</t>
  </si>
  <si>
    <t>nie</t>
  </si>
  <si>
    <t>notebook hp+ drukarka</t>
  </si>
  <si>
    <t>serwer + oprogramowanie lokalizacji pozjazdów</t>
  </si>
  <si>
    <t>Analizator Hematologia XS-800 - dzierżawiony</t>
  </si>
  <si>
    <t>Analizator Biochemia A25 - dzierżawiony</t>
  </si>
  <si>
    <t>Analizator Immunochemia Mini VIDIAS - dzierżawiony</t>
  </si>
  <si>
    <t>Czytnik pasków do analizy moczu DIRUI H500 - dzierżawiony</t>
  </si>
  <si>
    <t>Respirator Bennett 840</t>
  </si>
  <si>
    <t>TAK</t>
  </si>
  <si>
    <t xml:space="preserve"> stól operacyjny Maquet</t>
  </si>
  <si>
    <t>stół operacyjny Amtai</t>
  </si>
  <si>
    <t>zestaw dla diabetyków ( sonda)</t>
  </si>
  <si>
    <t>wywoływarka automatyczna COMPACT 2</t>
  </si>
  <si>
    <t>wózek do transportu ECONOMY</t>
  </si>
  <si>
    <t xml:space="preserve">echokardiograf Aloka </t>
  </si>
  <si>
    <t>wirówka 6S wraz z pipetą FP4- dzierżawa</t>
  </si>
  <si>
    <t>9/802/2007</t>
  </si>
  <si>
    <t>13/802/2007</t>
  </si>
  <si>
    <t>7/802/2007</t>
  </si>
  <si>
    <t>3/802/2007</t>
  </si>
  <si>
    <t>17/802/2007</t>
  </si>
  <si>
    <t>14/802/2007</t>
  </si>
  <si>
    <t>18/802/2007</t>
  </si>
  <si>
    <t>19/802/2007</t>
  </si>
  <si>
    <t>20/802/2007</t>
  </si>
  <si>
    <t>15/802/2007</t>
  </si>
  <si>
    <t>16/802/2007</t>
  </si>
  <si>
    <t>21/802/2007</t>
  </si>
  <si>
    <t>6/802/2007</t>
  </si>
  <si>
    <t>57/2007</t>
  </si>
  <si>
    <t>12/802/2007</t>
  </si>
  <si>
    <t>8/802/2007</t>
  </si>
  <si>
    <t>13/802/2006</t>
  </si>
  <si>
    <t>4/802/2007</t>
  </si>
  <si>
    <t>5/802/2007</t>
  </si>
  <si>
    <t>302p/20060277</t>
  </si>
  <si>
    <t>14/802/2006</t>
  </si>
  <si>
    <t>1/802/2007</t>
  </si>
  <si>
    <t>1/802/2008</t>
  </si>
  <si>
    <t>2/802/2008</t>
  </si>
  <si>
    <t>3/802/2008</t>
  </si>
  <si>
    <t>4/802/2008</t>
  </si>
  <si>
    <t>5/802/2008</t>
  </si>
  <si>
    <t>6/802/2008</t>
  </si>
  <si>
    <t>7/802/2008</t>
  </si>
  <si>
    <t>3/802/2009/UE</t>
  </si>
  <si>
    <t>4/802/2009/UE</t>
  </si>
  <si>
    <t>5/802/2009/UE</t>
  </si>
  <si>
    <t>2/802/2009/UE</t>
  </si>
  <si>
    <t>10/802/2009/UE</t>
  </si>
  <si>
    <t>8/802/2009/UE</t>
  </si>
  <si>
    <t>9/802/2009/UE</t>
  </si>
  <si>
    <t>11/802/2009</t>
  </si>
  <si>
    <t>6/802/2009/UE</t>
  </si>
  <si>
    <t>7/802/2009/UE</t>
  </si>
  <si>
    <t>12/802/2009</t>
  </si>
  <si>
    <t>13/802/2009</t>
  </si>
  <si>
    <t>37/802/2010/UE</t>
  </si>
  <si>
    <t>od 447/2010 do 462/2010</t>
  </si>
  <si>
    <t>33/802/2010/UE</t>
  </si>
  <si>
    <t>46/802/2010/UE</t>
  </si>
  <si>
    <t>38/802/2010/UE</t>
  </si>
  <si>
    <t>41/802/2010/UE</t>
  </si>
  <si>
    <t>42/43/44/45/802/2010/UE</t>
  </si>
  <si>
    <t>29/30/31/32/802/2010/UE</t>
  </si>
  <si>
    <t>39/40/802/2010/UE</t>
  </si>
  <si>
    <t>47/802/2010/UE</t>
  </si>
  <si>
    <t>34/802/2010/UE</t>
  </si>
  <si>
    <t>35/36/802/2010/UE</t>
  </si>
  <si>
    <t>11/802/2010/UE</t>
  </si>
  <si>
    <t>12/13/802/2010/UE</t>
  </si>
  <si>
    <t>14/15/16/17/18/19/20/802/2010/UE</t>
  </si>
  <si>
    <t>21/22/23/802/2010/UE</t>
  </si>
  <si>
    <t>24/25/802/2010/UE</t>
  </si>
  <si>
    <t>26/27/28/802/2010/UE</t>
  </si>
  <si>
    <t>48/802/2010/UE</t>
  </si>
  <si>
    <t>1/802/2011</t>
  </si>
  <si>
    <t>2/802/2011/UE</t>
  </si>
  <si>
    <t>3/802/2011/UE</t>
  </si>
  <si>
    <t>4/802/2011/UE</t>
  </si>
  <si>
    <t>5/802/2011</t>
  </si>
  <si>
    <t>6/802/2011</t>
  </si>
  <si>
    <t>7/802/2011</t>
  </si>
  <si>
    <t>8/802/2011/UE</t>
  </si>
  <si>
    <t>10/802/2011/UE</t>
  </si>
  <si>
    <t>11/802/2011/UE</t>
  </si>
  <si>
    <t>12/802/2011/UE</t>
  </si>
  <si>
    <t>15/802/2011/UE</t>
  </si>
  <si>
    <t>2/491/2009</t>
  </si>
  <si>
    <t>2/491/2008</t>
  </si>
  <si>
    <t>64077</t>
  </si>
  <si>
    <t>831013012</t>
  </si>
  <si>
    <t>ITV12111812</t>
  </si>
  <si>
    <t>N090500H0254</t>
  </si>
  <si>
    <t>3121127520</t>
  </si>
  <si>
    <t>3121127530</t>
  </si>
  <si>
    <t>1/802/2012/UE</t>
  </si>
  <si>
    <t>2/802/2012/UE</t>
  </si>
  <si>
    <t>3/802/2012/UE</t>
  </si>
  <si>
    <t>4/802/2012</t>
  </si>
  <si>
    <t>5/802/2012/UE</t>
  </si>
  <si>
    <t>6/802/2012</t>
  </si>
  <si>
    <t>9/802/2011/UE</t>
  </si>
  <si>
    <t>009560/A12510421</t>
  </si>
  <si>
    <t>nosze główne</t>
  </si>
  <si>
    <t>1/802/2010/UE</t>
  </si>
  <si>
    <t>respirator transportowy</t>
  </si>
  <si>
    <t>2/802/2010/UE</t>
  </si>
  <si>
    <t xml:space="preserve">defibrylator akumulatorowy </t>
  </si>
  <si>
    <t>3/802/2010/UE</t>
  </si>
  <si>
    <t>krzesełko kardiologiczne</t>
  </si>
  <si>
    <t>4/802/2010/UE</t>
  </si>
  <si>
    <t>ssak akumulatorowy</t>
  </si>
  <si>
    <t>5/802/2010/UE</t>
  </si>
  <si>
    <t>6/802/2010/UE</t>
  </si>
  <si>
    <t>7/802/2010/UE</t>
  </si>
  <si>
    <t>8/802/2010/UE</t>
  </si>
  <si>
    <t>9/802/2010/UE</t>
  </si>
  <si>
    <t>10/802/2010/UE</t>
  </si>
  <si>
    <t>stacja strefowa radiotelefoniczna</t>
  </si>
  <si>
    <t>1/621/2008</t>
  </si>
  <si>
    <t>2/621/2008</t>
  </si>
  <si>
    <t>1/802/2009</t>
  </si>
  <si>
    <t>respirator Oxylog</t>
  </si>
  <si>
    <t>11/802/2007</t>
  </si>
  <si>
    <t>księgowa brutto</t>
  </si>
  <si>
    <t xml:space="preserve">budynek odpadów medycznych </t>
  </si>
  <si>
    <t>przenośnik rolkowo- taśmowy</t>
  </si>
  <si>
    <t>wózek oddziałowy</t>
  </si>
  <si>
    <t>wózek do przewożenia chorych</t>
  </si>
  <si>
    <t>lóżkeczko dla noworodków</t>
  </si>
  <si>
    <t>lóżko do intensywnej terapii z wyposażeniem</t>
  </si>
  <si>
    <t>wóżek do transportu ECONOMY</t>
  </si>
  <si>
    <t>wózek do aparatury medycznej</t>
  </si>
  <si>
    <t>wóżek do przewożenia chorych</t>
  </si>
  <si>
    <t>wózek funkcyjny</t>
  </si>
  <si>
    <t>aparat zębowy KODAK</t>
  </si>
  <si>
    <t>serwer komputerowy + oprogramowanie</t>
  </si>
  <si>
    <t>zestaw do prób wysiłkowych wraz z bieżnią</t>
  </si>
  <si>
    <t>notebook HP COMPAQ</t>
  </si>
  <si>
    <t>defibrylator Life Pack 12</t>
  </si>
  <si>
    <t>tomograf komputerowy wraz z oprzyrządowanie i oprogramowaniem</t>
  </si>
  <si>
    <t>miernik bilirubiny</t>
  </si>
  <si>
    <t>kardiomonitor</t>
  </si>
  <si>
    <t>serwer</t>
  </si>
  <si>
    <t>analizator Quo-Lab</t>
  </si>
  <si>
    <t>analizator immunochemiczny Vidas</t>
  </si>
  <si>
    <t>IVD 7002555</t>
  </si>
  <si>
    <t>kserokopiarka KM 3060 r.</t>
  </si>
  <si>
    <t>QBA99-06010</t>
  </si>
  <si>
    <t>Agregat</t>
  </si>
  <si>
    <t>macerator- 4 szt.</t>
  </si>
  <si>
    <t>urządzenie do ogrzewania pacjentów szt. 1</t>
  </si>
  <si>
    <t>Starostwo Powiatowe Sepólno Krajeńskie</t>
  </si>
  <si>
    <t>drukarka</t>
  </si>
  <si>
    <t>lodówka</t>
  </si>
  <si>
    <t>zamrażarka</t>
  </si>
  <si>
    <t>serwer komputerowy</t>
  </si>
  <si>
    <t>patelnia elektryczna</t>
  </si>
  <si>
    <t>lącznica telefoniczna</t>
  </si>
  <si>
    <t>maszt-antena</t>
  </si>
  <si>
    <t>mikroskop Biolar</t>
  </si>
  <si>
    <t>inkubator podstawowy</t>
  </si>
  <si>
    <t>aparat spekol</t>
  </si>
  <si>
    <t>kardiotograf</t>
  </si>
  <si>
    <t>aparat EKG</t>
  </si>
  <si>
    <t>pulsoksymter</t>
  </si>
  <si>
    <t>kabina UGUL</t>
  </si>
  <si>
    <t>aparat do krioterapii</t>
  </si>
  <si>
    <t>stół rehabilitacyjny</t>
  </si>
  <si>
    <t>aparat Mixing</t>
  </si>
  <si>
    <t>diatronic DT</t>
  </si>
  <si>
    <t>pulsotronic ST</t>
  </si>
  <si>
    <t>magnetronik- zestaw</t>
  </si>
  <si>
    <t>terapuls</t>
  </si>
  <si>
    <t>wanna do mazażu</t>
  </si>
  <si>
    <t>wirówka do kończyn dolnych</t>
  </si>
  <si>
    <t>wirówka do kończyn górnych</t>
  </si>
  <si>
    <t>laser Gala</t>
  </si>
  <si>
    <t>aparat terapii Master</t>
  </si>
  <si>
    <t>autoklaw Vacaklay</t>
  </si>
  <si>
    <t>wirówka laboratoryjna</t>
  </si>
  <si>
    <t>zszywacz</t>
  </si>
  <si>
    <t>przystawka kuchenna</t>
  </si>
  <si>
    <t>mikroskop Studar</t>
  </si>
  <si>
    <t>ergometr</t>
  </si>
  <si>
    <t>ogrzewacz dla niemowląt</t>
  </si>
  <si>
    <t>kaseta okulistyczna</t>
  </si>
  <si>
    <t>aparat do wyginania płytek</t>
  </si>
  <si>
    <t>galwatronic</t>
  </si>
  <si>
    <t>tablica do badania wzroku</t>
  </si>
  <si>
    <t>waga</t>
  </si>
  <si>
    <t>1/491/2014</t>
  </si>
  <si>
    <t>1/802/2013</t>
  </si>
  <si>
    <t>9/802/2014</t>
  </si>
  <si>
    <t>1/491/2013</t>
  </si>
  <si>
    <t>2/802/2013</t>
  </si>
  <si>
    <t>3/802/2013/UE</t>
  </si>
  <si>
    <t>1/802/2014/UE</t>
  </si>
  <si>
    <t>5/802/2014</t>
  </si>
  <si>
    <t>6/802/2014</t>
  </si>
  <si>
    <t>budynek- nowe skrzydło parter i piętro wraz z wyposażeniem (sprzęt nieelektroniczny)+ garaże</t>
  </si>
  <si>
    <t>Pozostałe wyposażenie (np. mienie niskocenne, inne rejestry)</t>
  </si>
  <si>
    <t>Środki obrotowe - np.stany magazynowe, apteczne, środki czystości, opał, materiały eksploatacyjne (maksymalny przewidywany stan dzienny)</t>
  </si>
  <si>
    <t>SPRZĘT PRZENOŚNY W KARETKACH W TYM SPRZĘT ELEKTRONICZNY I NIEELEKTRONICZNY DO UBEZPIECZENIA W SYSTEMIE WSZYSTKICH RYZYK</t>
  </si>
  <si>
    <r>
      <t xml:space="preserve">Mienie użyczone, najmowane lub użytkowane na podstawie innej podobnej formy korzystania z cudzej rzeczy </t>
    </r>
    <r>
      <rPr>
        <b/>
        <sz val="10"/>
        <rFont val="Calibri"/>
        <family val="2"/>
      </rPr>
      <t>(wykaz w następnej zakładce</t>
    </r>
    <r>
      <rPr>
        <sz val="10"/>
        <rFont val="Calibri"/>
        <family val="2"/>
      </rPr>
      <t xml:space="preserve">)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</si>
</sst>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0" fillId="24" borderId="0" xfId="0" applyFont="1" applyFill="1" applyAlignment="1">
      <alignment vertical="center"/>
    </xf>
    <xf numFmtId="0" fontId="21" fillId="24" borderId="0" xfId="0" applyFont="1" applyFill="1" applyAlignment="1">
      <alignment vertical="center"/>
    </xf>
    <xf numFmtId="0" fontId="21" fillId="24" borderId="0" xfId="0" applyFont="1" applyFill="1" applyBorder="1" applyAlignment="1">
      <alignment vertical="center"/>
    </xf>
    <xf numFmtId="0" fontId="20" fillId="24" borderId="0" xfId="0" applyFont="1" applyFill="1" applyBorder="1" applyAlignment="1">
      <alignment vertical="center" wrapText="1"/>
    </xf>
    <xf numFmtId="0" fontId="21" fillId="24" borderId="0" xfId="0" applyFont="1" applyFill="1" applyBorder="1" applyAlignment="1">
      <alignment horizontal="center" vertical="center"/>
    </xf>
    <xf numFmtId="0" fontId="20" fillId="21" borderId="10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/>
    </xf>
    <xf numFmtId="4" fontId="21" fillId="21" borderId="10" xfId="0" applyNumberFormat="1" applyFont="1" applyFill="1" applyBorder="1" applyAlignment="1" applyProtection="1">
      <alignment horizontal="right" vertical="center" wrapText="1"/>
      <protection/>
    </xf>
    <xf numFmtId="4" fontId="21" fillId="20" borderId="10" xfId="0" applyNumberFormat="1" applyFont="1" applyFill="1" applyBorder="1" applyAlignment="1" applyProtection="1">
      <alignment horizontal="right" vertical="center" wrapText="1"/>
      <protection/>
    </xf>
    <xf numFmtId="4" fontId="21" fillId="24" borderId="0" xfId="0" applyNumberFormat="1" applyFont="1" applyFill="1" applyBorder="1" applyAlignment="1">
      <alignment horizontal="right" vertical="center"/>
    </xf>
    <xf numFmtId="0" fontId="21" fillId="24" borderId="0" xfId="0" applyFont="1" applyFill="1" applyBorder="1" applyAlignment="1">
      <alignment vertical="center" wrapText="1"/>
    </xf>
    <xf numFmtId="0" fontId="21" fillId="21" borderId="11" xfId="0" applyFont="1" applyFill="1" applyBorder="1" applyAlignment="1">
      <alignment horizontal="center" vertical="center"/>
    </xf>
    <xf numFmtId="0" fontId="21" fillId="21" borderId="12" xfId="0" applyFont="1" applyFill="1" applyBorder="1" applyAlignment="1">
      <alignment horizontal="right" vertical="center"/>
    </xf>
    <xf numFmtId="4" fontId="21" fillId="21" borderId="10" xfId="0" applyNumberFormat="1" applyFont="1" applyFill="1" applyBorder="1" applyAlignment="1" applyProtection="1">
      <alignment horizontal="right" vertical="center" wrapText="1"/>
      <protection locked="0"/>
    </xf>
    <xf numFmtId="0" fontId="22" fillId="8" borderId="13" xfId="0" applyFont="1" applyFill="1" applyBorder="1" applyAlignment="1">
      <alignment vertical="center"/>
    </xf>
    <xf numFmtId="0" fontId="23" fillId="8" borderId="14" xfId="0" applyFont="1" applyFill="1" applyBorder="1" applyAlignment="1">
      <alignment vertical="center"/>
    </xf>
    <xf numFmtId="0" fontId="21" fillId="8" borderId="15" xfId="0" applyFont="1" applyFill="1" applyBorder="1" applyAlignment="1">
      <alignment horizontal="center" vertical="center"/>
    </xf>
    <xf numFmtId="0" fontId="23" fillId="8" borderId="12" xfId="0" applyFont="1" applyFill="1" applyBorder="1" applyAlignment="1" applyProtection="1">
      <alignment horizontal="center" vertical="center"/>
      <protection/>
    </xf>
    <xf numFmtId="0" fontId="20" fillId="24" borderId="0" xfId="0" applyFont="1" applyFill="1" applyAlignment="1" applyProtection="1">
      <alignment horizontal="center" vertical="center" wrapText="1"/>
      <protection/>
    </xf>
    <xf numFmtId="0" fontId="20" fillId="8" borderId="11" xfId="0" applyFont="1" applyFill="1" applyBorder="1" applyAlignment="1" applyProtection="1">
      <alignment horizontal="center" vertical="center" wrapText="1"/>
      <protection/>
    </xf>
    <xf numFmtId="0" fontId="21" fillId="24" borderId="0" xfId="0" applyFont="1" applyFill="1" applyAlignment="1" applyProtection="1">
      <alignment horizontal="center" vertical="center"/>
      <protection/>
    </xf>
    <xf numFmtId="49" fontId="20" fillId="24" borderId="0" xfId="0" applyNumberFormat="1" applyFont="1" applyFill="1" applyAlignment="1" applyProtection="1">
      <alignment horizontal="center" vertical="center" wrapText="1"/>
      <protection/>
    </xf>
    <xf numFmtId="0" fontId="20" fillId="24" borderId="0" xfId="0" applyFont="1" applyFill="1" applyBorder="1" applyAlignment="1" applyProtection="1">
      <alignment horizontal="right" vertical="center" wrapText="1"/>
      <protection/>
    </xf>
    <xf numFmtId="0" fontId="20" fillId="24" borderId="0" xfId="0" applyFont="1" applyFill="1" applyAlignment="1" applyProtection="1">
      <alignment horizontal="left" vertical="center"/>
      <protection/>
    </xf>
    <xf numFmtId="0" fontId="21" fillId="24" borderId="0" xfId="0" applyFont="1" applyFill="1" applyAlignment="1" applyProtection="1">
      <alignment horizontal="center" vertical="center" wrapText="1"/>
      <protection/>
    </xf>
    <xf numFmtId="0" fontId="21" fillId="24" borderId="0" xfId="0" applyFont="1" applyFill="1" applyAlignment="1" applyProtection="1">
      <alignment horizontal="left" vertical="center"/>
      <protection/>
    </xf>
    <xf numFmtId="0" fontId="20" fillId="24" borderId="0" xfId="0" applyFont="1" applyFill="1" applyBorder="1" applyAlignment="1" applyProtection="1">
      <alignment horizontal="center" vertical="center" wrapText="1"/>
      <protection/>
    </xf>
    <xf numFmtId="49" fontId="21" fillId="24" borderId="0" xfId="0" applyNumberFormat="1" applyFont="1" applyFill="1" applyAlignment="1" applyProtection="1">
      <alignment horizontal="center" vertical="center" wrapText="1"/>
      <protection/>
    </xf>
    <xf numFmtId="0" fontId="21" fillId="24" borderId="0" xfId="0" applyFont="1" applyFill="1" applyAlignment="1" applyProtection="1">
      <alignment horizontal="right" vertical="center" wrapText="1"/>
      <protection/>
    </xf>
    <xf numFmtId="0" fontId="20" fillId="21" borderId="15" xfId="0" applyFont="1" applyFill="1" applyBorder="1" applyAlignment="1" applyProtection="1">
      <alignment horizontal="center" vertical="center" wrapText="1"/>
      <protection/>
    </xf>
    <xf numFmtId="0" fontId="21" fillId="21" borderId="16" xfId="0" applyFont="1" applyFill="1" applyBorder="1" applyAlignment="1" applyProtection="1">
      <alignment horizontal="left" vertical="center" wrapText="1"/>
      <protection/>
    </xf>
    <xf numFmtId="0" fontId="20" fillId="21" borderId="10" xfId="0" applyFont="1" applyFill="1" applyBorder="1" applyAlignment="1" applyProtection="1">
      <alignment horizontal="center" vertical="center" wrapText="1"/>
      <protection/>
    </xf>
    <xf numFmtId="49" fontId="20" fillId="21" borderId="10" xfId="0" applyNumberFormat="1" applyFont="1" applyFill="1" applyBorder="1" applyAlignment="1" applyProtection="1">
      <alignment horizontal="center" vertical="center" wrapText="1"/>
      <protection/>
    </xf>
    <xf numFmtId="0" fontId="20" fillId="21" borderId="17" xfId="0" applyFont="1" applyFill="1" applyBorder="1" applyAlignment="1" applyProtection="1">
      <alignment horizontal="center" vertical="center" wrapText="1"/>
      <protection/>
    </xf>
    <xf numFmtId="0" fontId="20" fillId="24" borderId="18" xfId="0" applyFont="1" applyFill="1" applyBorder="1" applyAlignment="1" applyProtection="1">
      <alignment horizontal="center" vertical="center" wrapText="1"/>
      <protection/>
    </xf>
    <xf numFmtId="0" fontId="20" fillId="24" borderId="10" xfId="0" applyFont="1" applyFill="1" applyBorder="1" applyAlignment="1" applyProtection="1">
      <alignment horizontal="center" vertical="center" wrapText="1"/>
      <protection/>
    </xf>
    <xf numFmtId="0" fontId="21" fillId="24" borderId="0" xfId="0" applyFont="1" applyFill="1" applyBorder="1" applyAlignment="1" applyProtection="1">
      <alignment horizontal="center" vertical="center" wrapText="1"/>
      <protection/>
    </xf>
    <xf numFmtId="0" fontId="21" fillId="24" borderId="0" xfId="0" applyFont="1" applyFill="1" applyBorder="1" applyAlignment="1" applyProtection="1">
      <alignment horizontal="center" vertical="center"/>
      <protection/>
    </xf>
    <xf numFmtId="0" fontId="22" fillId="8" borderId="12" xfId="0" applyFont="1" applyFill="1" applyBorder="1" applyAlignment="1" applyProtection="1">
      <alignment horizontal="center" vertical="center" wrapText="1"/>
      <protection/>
    </xf>
    <xf numFmtId="49" fontId="22" fillId="8" borderId="12" xfId="0" applyNumberFormat="1" applyFont="1" applyFill="1" applyBorder="1" applyAlignment="1" applyProtection="1">
      <alignment horizontal="center" vertical="center" wrapText="1"/>
      <protection/>
    </xf>
    <xf numFmtId="0" fontId="22" fillId="8" borderId="16" xfId="0" applyFont="1" applyFill="1" applyBorder="1" applyAlignment="1" applyProtection="1">
      <alignment horizontal="right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49" fontId="21" fillId="8" borderId="10" xfId="0" applyNumberFormat="1" applyFont="1" applyFill="1" applyBorder="1" applyAlignment="1" applyProtection="1">
      <alignment horizontal="center" vertical="center" wrapText="1"/>
      <protection/>
    </xf>
    <xf numFmtId="0" fontId="24" fillId="8" borderId="11" xfId="0" applyFont="1" applyFill="1" applyBorder="1" applyAlignment="1" applyProtection="1">
      <alignment horizontal="center" vertical="center" wrapText="1"/>
      <protection/>
    </xf>
    <xf numFmtId="0" fontId="24" fillId="8" borderId="16" xfId="0" applyFont="1" applyFill="1" applyBorder="1" applyAlignment="1" applyProtection="1">
      <alignment horizontal="center" vertical="center" wrapText="1"/>
      <protection/>
    </xf>
    <xf numFmtId="0" fontId="21" fillId="21" borderId="10" xfId="0" applyFont="1" applyFill="1" applyBorder="1" applyAlignment="1" applyProtection="1">
      <alignment horizontal="center" vertical="center" wrapText="1"/>
      <protection/>
    </xf>
    <xf numFmtId="4" fontId="21" fillId="21" borderId="10" xfId="0" applyNumberFormat="1" applyFont="1" applyFill="1" applyBorder="1" applyAlignment="1" applyProtection="1">
      <alignment horizontal="center" vertical="center" wrapText="1"/>
      <protection/>
    </xf>
    <xf numFmtId="0" fontId="21" fillId="24" borderId="0" xfId="0" applyFont="1" applyFill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8" borderId="11" xfId="0" applyFont="1" applyFill="1" applyBorder="1" applyAlignment="1" applyProtection="1">
      <alignment vertical="center"/>
      <protection/>
    </xf>
    <xf numFmtId="0" fontId="20" fillId="8" borderId="12" xfId="0" applyFont="1" applyFill="1" applyBorder="1" applyAlignment="1" applyProtection="1" quotePrefix="1">
      <alignment vertical="center"/>
      <protection/>
    </xf>
    <xf numFmtId="0" fontId="23" fillId="8" borderId="12" xfId="0" applyFont="1" applyFill="1" applyBorder="1" applyAlignment="1" applyProtection="1">
      <alignment vertical="center"/>
      <protection/>
    </xf>
    <xf numFmtId="0" fontId="20" fillId="24" borderId="0" xfId="0" applyFont="1" applyFill="1" applyAlignment="1" applyProtection="1">
      <alignment vertical="center"/>
      <protection/>
    </xf>
    <xf numFmtId="0" fontId="20" fillId="24" borderId="0" xfId="0" applyFont="1" applyFill="1" applyAlignment="1" applyProtection="1" quotePrefix="1">
      <alignment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20" fillId="24" borderId="0" xfId="0" applyFont="1" applyFill="1" applyBorder="1" applyAlignment="1" applyProtection="1">
      <alignment vertical="center" wrapText="1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0" fillId="21" borderId="10" xfId="0" applyFont="1" applyFill="1" applyBorder="1" applyAlignment="1" applyProtection="1">
      <alignment vertical="center" wrapText="1"/>
      <protection/>
    </xf>
    <xf numFmtId="0" fontId="21" fillId="21" borderId="16" xfId="0" applyFont="1" applyFill="1" applyBorder="1" applyAlignment="1" applyProtection="1">
      <alignment horizontal="center" vertical="center" wrapText="1"/>
      <protection/>
    </xf>
    <xf numFmtId="0" fontId="20" fillId="24" borderId="0" xfId="0" applyFont="1" applyFill="1" applyBorder="1" applyAlignment="1" applyProtection="1">
      <alignment horizontal="left" vertical="center" wrapText="1"/>
      <protection/>
    </xf>
    <xf numFmtId="0" fontId="23" fillId="8" borderId="11" xfId="0" applyFont="1" applyFill="1" applyBorder="1" applyAlignment="1" applyProtection="1">
      <alignment horizontal="right" vertical="center" wrapText="1"/>
      <protection/>
    </xf>
    <xf numFmtId="0" fontId="24" fillId="8" borderId="12" xfId="0" applyFont="1" applyFill="1" applyBorder="1" applyAlignment="1" applyProtection="1">
      <alignment vertical="center" wrapText="1"/>
      <protection/>
    </xf>
    <xf numFmtId="0" fontId="24" fillId="8" borderId="16" xfId="0" applyFont="1" applyFill="1" applyBorder="1" applyAlignment="1" applyProtection="1">
      <alignment vertical="center" wrapText="1"/>
      <protection/>
    </xf>
    <xf numFmtId="0" fontId="20" fillId="24" borderId="0" xfId="0" applyFont="1" applyFill="1" applyBorder="1" applyAlignment="1" applyProtection="1">
      <alignment vertical="center"/>
      <protection/>
    </xf>
    <xf numFmtId="0" fontId="21" fillId="8" borderId="10" xfId="0" applyFont="1" applyFill="1" applyBorder="1" applyAlignment="1" applyProtection="1">
      <alignment horizontal="center" vertical="center"/>
      <protection/>
    </xf>
    <xf numFmtId="0" fontId="21" fillId="21" borderId="10" xfId="0" applyFont="1" applyFill="1" applyBorder="1" applyAlignment="1" applyProtection="1">
      <alignment vertical="center" wrapText="1"/>
      <protection/>
    </xf>
    <xf numFmtId="0" fontId="21" fillId="20" borderId="10" xfId="0" applyFont="1" applyFill="1" applyBorder="1" applyAlignment="1" applyProtection="1">
      <alignment vertical="center" wrapText="1"/>
      <protection/>
    </xf>
    <xf numFmtId="0" fontId="20" fillId="24" borderId="10" xfId="0" applyFont="1" applyFill="1" applyBorder="1" applyAlignment="1" applyProtection="1">
      <alignment vertical="center" wrapText="1"/>
      <protection/>
    </xf>
    <xf numFmtId="0" fontId="20" fillId="24" borderId="15" xfId="0" applyFont="1" applyFill="1" applyBorder="1" applyAlignment="1" applyProtection="1">
      <alignment vertical="center" wrapText="1"/>
      <protection/>
    </xf>
    <xf numFmtId="0" fontId="20" fillId="24" borderId="18" xfId="0" applyFont="1" applyFill="1" applyBorder="1" applyAlignment="1" applyProtection="1">
      <alignment vertical="center" wrapText="1"/>
      <protection/>
    </xf>
    <xf numFmtId="4" fontId="20" fillId="24" borderId="0" xfId="0" applyNumberFormat="1" applyFont="1" applyFill="1" applyBorder="1" applyAlignment="1" applyProtection="1">
      <alignment horizontal="right" vertical="center" wrapText="1"/>
      <protection/>
    </xf>
    <xf numFmtId="4" fontId="21" fillId="24" borderId="0" xfId="0" applyNumberFormat="1" applyFont="1" applyFill="1" applyBorder="1" applyAlignment="1" applyProtection="1">
      <alignment horizontal="right" vertical="center"/>
      <protection/>
    </xf>
    <xf numFmtId="0" fontId="21" fillId="24" borderId="0" xfId="0" applyFont="1" applyFill="1" applyBorder="1" applyAlignment="1" applyProtection="1">
      <alignment vertical="center" wrapText="1"/>
      <protection/>
    </xf>
    <xf numFmtId="0" fontId="20" fillId="24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wrapText="1"/>
      <protection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5" fillId="24" borderId="18" xfId="0" applyFont="1" applyFill="1" applyBorder="1" applyAlignment="1" applyProtection="1">
      <alignment vertical="center"/>
      <protection/>
    </xf>
    <xf numFmtId="0" fontId="25" fillId="24" borderId="10" xfId="0" applyFont="1" applyFill="1" applyBorder="1" applyAlignment="1" applyProtection="1">
      <alignment vertical="center"/>
      <protection/>
    </xf>
    <xf numFmtId="0" fontId="25" fillId="24" borderId="10" xfId="0" applyFont="1" applyFill="1" applyBorder="1" applyAlignment="1" applyProtection="1">
      <alignment vertical="center" wrapText="1"/>
      <protection/>
    </xf>
    <xf numFmtId="0" fontId="25" fillId="24" borderId="10" xfId="0" applyFont="1" applyFill="1" applyBorder="1" applyAlignment="1" applyProtection="1">
      <alignment vertical="center"/>
      <protection locked="0"/>
    </xf>
    <xf numFmtId="0" fontId="25" fillId="24" borderId="10" xfId="0" applyFont="1" applyFill="1" applyBorder="1" applyAlignment="1">
      <alignment vertical="center"/>
    </xf>
    <xf numFmtId="4" fontId="20" fillId="24" borderId="10" xfId="0" applyNumberFormat="1" applyFont="1" applyFill="1" applyBorder="1" applyAlignment="1" applyProtection="1">
      <alignment horizontal="right" vertical="center" wrapText="1"/>
      <protection locked="0"/>
    </xf>
    <xf numFmtId="0" fontId="23" fillId="8" borderId="16" xfId="0" applyFont="1" applyFill="1" applyBorder="1" applyAlignment="1" applyProtection="1">
      <alignment vertical="center"/>
      <protection/>
    </xf>
    <xf numFmtId="0" fontId="20" fillId="0" borderId="10" xfId="0" applyFont="1" applyBorder="1" applyAlignment="1" applyProtection="1">
      <alignment horizontal="right" vertical="center" wrapText="1"/>
      <protection locked="0"/>
    </xf>
    <xf numFmtId="4" fontId="20" fillId="24" borderId="18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8" xfId="0" applyNumberFormat="1" applyFont="1" applyFill="1" applyBorder="1" applyAlignment="1" applyProtection="1">
      <alignment horizontal="right" vertical="center" wrapText="1"/>
      <protection/>
    </xf>
    <xf numFmtId="4" fontId="25" fillId="0" borderId="10" xfId="0" applyNumberFormat="1" applyFont="1" applyFill="1" applyBorder="1" applyAlignment="1" applyProtection="1">
      <alignment vertical="center"/>
      <protection/>
    </xf>
    <xf numFmtId="4" fontId="25" fillId="0" borderId="10" xfId="0" applyNumberFormat="1" applyFont="1" applyFill="1" applyBorder="1" applyAlignment="1" applyProtection="1">
      <alignment vertical="center" wrapText="1"/>
      <protection/>
    </xf>
    <xf numFmtId="4" fontId="25" fillId="24" borderId="10" xfId="0" applyNumberFormat="1" applyFont="1" applyFill="1" applyBorder="1" applyAlignment="1" applyProtection="1">
      <alignment vertical="center"/>
      <protection locked="0"/>
    </xf>
    <xf numFmtId="4" fontId="25" fillId="0" borderId="10" xfId="0" applyNumberFormat="1" applyFont="1" applyFill="1" applyBorder="1" applyAlignment="1">
      <alignment vertical="center"/>
    </xf>
    <xf numFmtId="0" fontId="20" fillId="24" borderId="0" xfId="0" applyFont="1" applyFill="1" applyAlignment="1" applyProtection="1">
      <alignment/>
      <protection/>
    </xf>
    <xf numFmtId="0" fontId="3" fillId="24" borderId="10" xfId="0" applyFont="1" applyFill="1" applyBorder="1" applyAlignment="1" applyProtection="1">
      <alignment horizontal="left" vertical="center" wrapText="1"/>
      <protection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49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/>
      <protection locked="0"/>
    </xf>
    <xf numFmtId="0" fontId="3" fillId="24" borderId="10" xfId="0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24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24" borderId="10" xfId="0" applyNumberFormat="1" applyFont="1" applyFill="1" applyBorder="1" applyAlignment="1" applyProtection="1">
      <alignment horizontal="right" vertical="center" wrapText="1"/>
      <protection/>
    </xf>
    <xf numFmtId="4" fontId="3" fillId="24" borderId="10" xfId="0" applyNumberFormat="1" applyFont="1" applyFill="1" applyBorder="1" applyAlignment="1" applyProtection="1">
      <alignment/>
      <protection/>
    </xf>
    <xf numFmtId="4" fontId="3" fillId="24" borderId="10" xfId="0" applyNumberFormat="1" applyFont="1" applyFill="1" applyBorder="1" applyAlignment="1" applyProtection="1">
      <alignment/>
      <protection locked="0"/>
    </xf>
    <xf numFmtId="0" fontId="3" fillId="24" borderId="10" xfId="0" applyFont="1" applyFill="1" applyBorder="1" applyAlignment="1" applyProtection="1">
      <alignment wrapText="1"/>
      <protection locked="0"/>
    </xf>
    <xf numFmtId="0" fontId="21" fillId="8" borderId="11" xfId="0" applyFont="1" applyFill="1" applyBorder="1" applyAlignment="1" applyProtection="1">
      <alignment horizontal="center" vertical="center"/>
      <protection/>
    </xf>
    <xf numFmtId="0" fontId="21" fillId="8" borderId="16" xfId="0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 wrapText="1"/>
      <protection/>
    </xf>
    <xf numFmtId="0" fontId="20" fillId="24" borderId="16" xfId="0" applyFont="1" applyFill="1" applyBorder="1" applyAlignment="1" applyProtection="1">
      <alignment horizontal="center" vertical="center" wrapText="1"/>
      <protection/>
    </xf>
    <xf numFmtId="0" fontId="21" fillId="21" borderId="11" xfId="0" applyFont="1" applyFill="1" applyBorder="1" applyAlignment="1" applyProtection="1">
      <alignment horizontal="center" vertical="center" wrapText="1"/>
      <protection/>
    </xf>
    <xf numFmtId="0" fontId="21" fillId="21" borderId="16" xfId="0" applyFont="1" applyFill="1" applyBorder="1" applyAlignment="1" applyProtection="1">
      <alignment horizontal="center" vertical="center" wrapText="1"/>
      <protection/>
    </xf>
    <xf numFmtId="0" fontId="23" fillId="8" borderId="19" xfId="0" applyFont="1" applyFill="1" applyBorder="1" applyAlignment="1">
      <alignment horizontal="center" vertical="center" wrapText="1"/>
    </xf>
    <xf numFmtId="0" fontId="23" fillId="8" borderId="20" xfId="0" applyFont="1" applyFill="1" applyBorder="1" applyAlignment="1">
      <alignment horizontal="center" vertical="center" wrapText="1"/>
    </xf>
    <xf numFmtId="0" fontId="23" fillId="8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2">
    <dxf>
      <font>
        <color indexed="1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6"/>
  <sheetViews>
    <sheetView showGridLines="0" tabSelected="1" workbookViewId="0" topLeftCell="A1">
      <selection activeCell="A2" sqref="A2"/>
    </sheetView>
  </sheetViews>
  <sheetFormatPr defaultColWidth="0" defaultRowHeight="12.75"/>
  <cols>
    <col min="1" max="1" width="3.25390625" style="61" customWidth="1"/>
    <col min="2" max="2" width="7.375" style="61" customWidth="1"/>
    <col min="3" max="3" width="28.75390625" style="61" customWidth="1"/>
    <col min="4" max="4" width="16.25390625" style="61" customWidth="1"/>
    <col min="5" max="5" width="14.25390625" style="61" customWidth="1"/>
    <col min="6" max="6" width="12.75390625" style="61" customWidth="1"/>
    <col min="7" max="7" width="10.25390625" style="61" customWidth="1"/>
    <col min="8" max="14" width="0" style="61" hidden="1" customWidth="1"/>
    <col min="15" max="16384" width="9.125" style="61" hidden="1" customWidth="1"/>
  </cols>
  <sheetData>
    <row r="1" spans="2:5" s="57" customFormat="1" ht="24" customHeight="1">
      <c r="B1" s="54"/>
      <c r="C1" s="55"/>
      <c r="D1" s="56" t="s">
        <v>10</v>
      </c>
      <c r="E1" s="95"/>
    </row>
    <row r="2" s="57" customFormat="1" ht="12.75">
      <c r="B2" s="58"/>
    </row>
    <row r="3" spans="2:7" ht="12.75">
      <c r="B3" s="59"/>
      <c r="C3" s="60"/>
      <c r="D3" s="60"/>
      <c r="E3" s="60"/>
      <c r="F3" s="60"/>
      <c r="G3" s="60"/>
    </row>
    <row r="4" spans="2:7" ht="12.75">
      <c r="B4" s="116" t="s">
        <v>19</v>
      </c>
      <c r="C4" s="117"/>
      <c r="D4" s="60"/>
      <c r="E4" s="60"/>
      <c r="F4" s="60"/>
      <c r="G4" s="60"/>
    </row>
    <row r="5" spans="2:7" ht="12.75">
      <c r="B5" s="118" t="s">
        <v>254</v>
      </c>
      <c r="C5" s="119"/>
      <c r="D5" s="60"/>
      <c r="E5" s="60"/>
      <c r="F5" s="39"/>
      <c r="G5" s="60"/>
    </row>
    <row r="6" spans="2:7" ht="12.75">
      <c r="B6" s="62"/>
      <c r="C6" s="62"/>
      <c r="D6" s="60"/>
      <c r="E6" s="60"/>
      <c r="F6" s="39"/>
      <c r="G6" s="60"/>
    </row>
    <row r="7" spans="2:7" ht="12.75">
      <c r="B7" s="63"/>
      <c r="C7" s="62"/>
      <c r="D7" s="60"/>
      <c r="E7" s="60"/>
      <c r="F7" s="39"/>
      <c r="G7" s="60"/>
    </row>
    <row r="8" spans="2:7" ht="12.75">
      <c r="B8" s="60"/>
      <c r="C8" s="40"/>
      <c r="D8" s="29"/>
      <c r="E8" s="60"/>
      <c r="F8" s="39"/>
      <c r="G8" s="60"/>
    </row>
    <row r="9" spans="2:7" ht="25.5">
      <c r="B9" s="44" t="s">
        <v>11</v>
      </c>
      <c r="C9" s="44" t="s">
        <v>3</v>
      </c>
      <c r="D9" s="44" t="s">
        <v>0</v>
      </c>
      <c r="E9" s="44" t="s">
        <v>12</v>
      </c>
      <c r="F9" s="44" t="s">
        <v>22</v>
      </c>
      <c r="G9" s="39"/>
    </row>
    <row r="10" spans="2:7" ht="12.75">
      <c r="B10" s="64"/>
      <c r="C10" s="120" t="s">
        <v>1</v>
      </c>
      <c r="D10" s="121"/>
      <c r="E10" s="65"/>
      <c r="F10" s="10">
        <f>SUM(F11:F987)</f>
        <v>22656982.86</v>
      </c>
      <c r="G10" s="60"/>
    </row>
    <row r="11" spans="2:7" ht="12.75">
      <c r="B11" s="38">
        <v>1</v>
      </c>
      <c r="C11" s="80" t="s">
        <v>28</v>
      </c>
      <c r="D11" s="80" t="s">
        <v>29</v>
      </c>
      <c r="E11" s="80" t="s">
        <v>32</v>
      </c>
      <c r="F11" s="94">
        <v>905924</v>
      </c>
      <c r="G11" s="66"/>
    </row>
    <row r="12" spans="2:7" ht="12.75">
      <c r="B12" s="38">
        <v>2</v>
      </c>
      <c r="C12" s="80" t="s">
        <v>30</v>
      </c>
      <c r="D12" s="88"/>
      <c r="E12" s="80" t="s">
        <v>33</v>
      </c>
      <c r="F12" s="94">
        <v>4604286.6</v>
      </c>
      <c r="G12" s="66"/>
    </row>
    <row r="13" spans="2:7" ht="12.75">
      <c r="B13" s="38">
        <v>3</v>
      </c>
      <c r="C13" s="80" t="s">
        <v>31</v>
      </c>
      <c r="D13" s="88"/>
      <c r="E13" s="80" t="s">
        <v>33</v>
      </c>
      <c r="F13" s="94">
        <v>73674.99</v>
      </c>
      <c r="G13" s="66"/>
    </row>
    <row r="14" spans="2:7" ht="12.75">
      <c r="B14" s="38">
        <v>5</v>
      </c>
      <c r="C14" s="80" t="s">
        <v>255</v>
      </c>
      <c r="D14" s="88"/>
      <c r="E14" s="88"/>
      <c r="F14" s="94">
        <v>110600</v>
      </c>
      <c r="G14" s="66"/>
    </row>
    <row r="15" spans="2:7" ht="38.25">
      <c r="B15" s="38">
        <v>6</v>
      </c>
      <c r="C15" s="88" t="s">
        <v>330</v>
      </c>
      <c r="D15" s="88"/>
      <c r="E15" s="88"/>
      <c r="F15" s="94">
        <v>16962497.27</v>
      </c>
      <c r="G15" s="66"/>
    </row>
    <row r="16" ht="12.75">
      <c r="C16" s="59"/>
    </row>
  </sheetData>
  <sheetProtection/>
  <mergeCells count="3">
    <mergeCell ref="B4:C4"/>
    <mergeCell ref="B5:C5"/>
    <mergeCell ref="C10:D10"/>
  </mergeCells>
  <dataValidations count="3">
    <dataValidation type="list" allowBlank="1" showInputMessage="1" showErrorMessage="1" sqref="D8 B5:C5">
      <formula1>"księgowa brutto, odtworzeniowa"</formula1>
    </dataValidation>
    <dataValidation type="list" allowBlank="1" showInputMessage="1" showErrorMessage="1" sqref="E11:E15">
      <formula1>"WŁASNOŚĆ, NAJEM, DZIERŻAWA, BEZPŁATNE UŻYTKOWANIE, INNE"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F10:F15">
      <formula1>0</formula1>
    </dataValidation>
  </dataValidation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r:id="rId1"/>
  <headerFooter alignWithMargins="0">
    <oddHeader>&amp;C&amp;"Arial CE,Pogrubiony"NIERUCHOMOŚCI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42"/>
  <sheetViews>
    <sheetView zoomScalePageLayoutView="0" workbookViewId="0" topLeftCell="A1">
      <selection activeCell="B15" sqref="B15"/>
    </sheetView>
  </sheetViews>
  <sheetFormatPr defaultColWidth="0" defaultRowHeight="15" customHeight="1"/>
  <cols>
    <col min="1" max="1" width="3.375" style="60" customWidth="1"/>
    <col min="2" max="2" width="44.75390625" style="60" customWidth="1"/>
    <col min="3" max="4" width="13.75390625" style="60" customWidth="1"/>
    <col min="5" max="5" width="25.00390625" style="60" customWidth="1"/>
    <col min="6" max="10" width="0" style="60" hidden="1" customWidth="1"/>
    <col min="11" max="16384" width="9.125" style="60" hidden="1" customWidth="1"/>
  </cols>
  <sheetData>
    <row r="1" spans="2:5" ht="15" customHeight="1">
      <c r="B1" s="67" t="s">
        <v>25</v>
      </c>
      <c r="C1" s="68"/>
      <c r="D1" s="68"/>
      <c r="E1" s="69"/>
    </row>
    <row r="2" ht="12.75">
      <c r="B2" s="70"/>
    </row>
    <row r="3" ht="15" customHeight="1">
      <c r="B3" s="59"/>
    </row>
    <row r="4" ht="15" customHeight="1">
      <c r="B4" s="71" t="s">
        <v>19</v>
      </c>
    </row>
    <row r="5" ht="15" customHeight="1">
      <c r="B5" s="38" t="s">
        <v>254</v>
      </c>
    </row>
    <row r="6" spans="2:4" ht="15" customHeight="1">
      <c r="B6" s="40"/>
      <c r="C6" s="29"/>
      <c r="D6" s="29"/>
    </row>
    <row r="7" spans="2:3" ht="21" customHeight="1">
      <c r="B7" s="44" t="s">
        <v>5</v>
      </c>
      <c r="C7" s="44" t="s">
        <v>22</v>
      </c>
    </row>
    <row r="8" spans="2:3" ht="15" customHeight="1">
      <c r="B8" s="72" t="s">
        <v>23</v>
      </c>
      <c r="C8" s="10">
        <f>C9+C12</f>
        <v>2495021.37</v>
      </c>
    </row>
    <row r="9" spans="2:3" ht="15" customHeight="1">
      <c r="B9" s="73" t="s">
        <v>16</v>
      </c>
      <c r="C9" s="11">
        <f>SUM(C10:C11)</f>
        <v>506831.69</v>
      </c>
    </row>
    <row r="10" spans="2:3" ht="15" customHeight="1">
      <c r="B10" s="74" t="s">
        <v>6</v>
      </c>
      <c r="C10" s="96">
        <v>117895.5</v>
      </c>
    </row>
    <row r="11" spans="2:3" ht="15" customHeight="1">
      <c r="B11" s="75" t="s">
        <v>7</v>
      </c>
      <c r="C11" s="96">
        <v>388936.19</v>
      </c>
    </row>
    <row r="12" spans="2:3" ht="15" customHeight="1">
      <c r="B12" s="73" t="s">
        <v>17</v>
      </c>
      <c r="C12" s="11">
        <f>SUM(C13:C16)</f>
        <v>1988189.6800000002</v>
      </c>
    </row>
    <row r="13" spans="2:3" ht="25.5">
      <c r="B13" s="76" t="s">
        <v>331</v>
      </c>
      <c r="C13" s="97">
        <v>719183.09</v>
      </c>
    </row>
    <row r="14" spans="2:3" ht="38.25">
      <c r="B14" s="74" t="s">
        <v>334</v>
      </c>
      <c r="C14" s="94">
        <v>1164006.59</v>
      </c>
    </row>
    <row r="15" spans="2:3" ht="38.25">
      <c r="B15" s="74" t="s">
        <v>332</v>
      </c>
      <c r="C15" s="94">
        <v>100000</v>
      </c>
    </row>
    <row r="16" spans="2:3" ht="25.5" customHeight="1">
      <c r="B16" s="74" t="s">
        <v>24</v>
      </c>
      <c r="C16" s="94">
        <v>5000</v>
      </c>
    </row>
    <row r="17" spans="3:4" ht="15" customHeight="1">
      <c r="C17" s="77"/>
      <c r="D17" s="77"/>
    </row>
    <row r="19" spans="2:7" s="79" customFormat="1" ht="15" customHeight="1">
      <c r="B19" s="59"/>
      <c r="C19" s="60"/>
      <c r="D19" s="60"/>
      <c r="E19" s="59"/>
      <c r="F19" s="78"/>
      <c r="G19" s="78"/>
    </row>
    <row r="20" spans="3:4" ht="15" customHeight="1">
      <c r="C20" s="39"/>
      <c r="D20" s="39"/>
    </row>
    <row r="21" spans="3:4" ht="15" customHeight="1">
      <c r="C21" s="59"/>
      <c r="D21" s="59"/>
    </row>
    <row r="26" ht="15" customHeight="1">
      <c r="B26" s="39"/>
    </row>
    <row r="30" ht="15" customHeight="1">
      <c r="B30" s="39"/>
    </row>
    <row r="31" spans="3:4" ht="15" customHeight="1">
      <c r="C31" s="39"/>
      <c r="D31" s="39"/>
    </row>
    <row r="32" ht="15" customHeight="1">
      <c r="B32" s="39"/>
    </row>
    <row r="33" ht="15" customHeight="1">
      <c r="B33" s="39"/>
    </row>
    <row r="35" spans="3:4" ht="15" customHeight="1">
      <c r="C35" s="39"/>
      <c r="D35" s="39"/>
    </row>
    <row r="37" spans="2:4" ht="15" customHeight="1">
      <c r="B37" s="29"/>
      <c r="C37" s="39"/>
      <c r="D37" s="39"/>
    </row>
    <row r="38" spans="3:4" ht="15" customHeight="1">
      <c r="C38" s="39"/>
      <c r="D38" s="39"/>
    </row>
    <row r="42" spans="3:4" ht="15" customHeight="1">
      <c r="C42" s="29"/>
      <c r="D42" s="29"/>
    </row>
  </sheetData>
  <sheetProtection/>
  <dataValidations count="2">
    <dataValidation type="list" allowBlank="1" showInputMessage="1" showErrorMessage="1" sqref="B5 C6:D6">
      <formula1>"księgowa brutto, odtworzeniowa"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C8:C9 C12:C16 C17:D17">
      <formula1>0</formula1>
    </dataValidation>
  </dataValidations>
  <printOptions/>
  <pageMargins left="0" right="0" top="0" bottom="0" header="0.5118110236220472" footer="0.5118110236220472"/>
  <pageSetup horizontalDpi="300" verticalDpi="300" orientation="landscape" paperSize="9" r:id="rId1"/>
  <ignoredErrors>
    <ignoredError sqref="C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K102"/>
  <sheetViews>
    <sheetView zoomScalePageLayoutView="0" workbookViewId="0" topLeftCell="A1">
      <selection activeCell="A4" sqref="A4"/>
    </sheetView>
  </sheetViews>
  <sheetFormatPr defaultColWidth="0" defaultRowHeight="15" customHeight="1"/>
  <cols>
    <col min="1" max="2" width="4.75390625" style="1" customWidth="1"/>
    <col min="3" max="3" width="38.25390625" style="1" customWidth="1"/>
    <col min="4" max="4" width="37.75390625" style="1" customWidth="1"/>
    <col min="5" max="5" width="14.625" style="1" customWidth="1"/>
    <col min="6" max="6" width="11.125" style="1" customWidth="1"/>
    <col min="7" max="13" width="0" style="1" hidden="1" customWidth="1"/>
    <col min="14" max="16384" width="9.125" style="1" hidden="1" customWidth="1"/>
  </cols>
  <sheetData>
    <row r="1" ht="1.5" customHeight="1">
      <c r="C1" s="3"/>
    </row>
    <row r="2" spans="2:5" ht="15" customHeight="1">
      <c r="B2" s="17"/>
      <c r="C2" s="122" t="s">
        <v>26</v>
      </c>
      <c r="D2" s="122"/>
      <c r="E2" s="122"/>
    </row>
    <row r="3" spans="2:5" s="2" customFormat="1" ht="36.75" customHeight="1">
      <c r="B3" s="18"/>
      <c r="C3" s="123"/>
      <c r="D3" s="123"/>
      <c r="E3" s="123"/>
    </row>
    <row r="4" ht="12.75"/>
    <row r="5" spans="2:5" s="2" customFormat="1" ht="27.75" customHeight="1">
      <c r="B5" s="8" t="s">
        <v>11</v>
      </c>
      <c r="C5" s="19" t="s">
        <v>14</v>
      </c>
      <c r="D5" s="19" t="s">
        <v>15</v>
      </c>
      <c r="E5" s="19" t="s">
        <v>22</v>
      </c>
    </row>
    <row r="6" spans="2:5" s="2" customFormat="1" ht="15" customHeight="1">
      <c r="B6" s="6"/>
      <c r="C6" s="14"/>
      <c r="D6" s="15" t="s">
        <v>18</v>
      </c>
      <c r="E6" s="16">
        <f>SUM(E7:E401)</f>
        <v>1164006.59</v>
      </c>
    </row>
    <row r="7" spans="2:5" ht="12.75">
      <c r="B7" s="7">
        <v>1</v>
      </c>
      <c r="C7" s="89" t="s">
        <v>34</v>
      </c>
      <c r="D7" s="89" t="s">
        <v>35</v>
      </c>
      <c r="E7" s="98">
        <v>40178.5</v>
      </c>
    </row>
    <row r="8" spans="2:5" ht="12.75">
      <c r="B8" s="7">
        <v>2</v>
      </c>
      <c r="C8" s="90" t="s">
        <v>36</v>
      </c>
      <c r="D8" s="90" t="s">
        <v>282</v>
      </c>
      <c r="E8" s="99">
        <v>408739.7</v>
      </c>
    </row>
    <row r="9" spans="2:5" ht="12.75">
      <c r="B9" s="7">
        <v>3</v>
      </c>
      <c r="C9" s="90" t="s">
        <v>37</v>
      </c>
      <c r="D9" s="90" t="s">
        <v>282</v>
      </c>
      <c r="E9" s="99">
        <v>5056.29</v>
      </c>
    </row>
    <row r="10" spans="2:5" ht="12.75">
      <c r="B10" s="7">
        <v>4</v>
      </c>
      <c r="C10" s="90" t="s">
        <v>38</v>
      </c>
      <c r="D10" s="90" t="s">
        <v>39</v>
      </c>
      <c r="E10" s="99">
        <v>9095</v>
      </c>
    </row>
    <row r="11" spans="2:5" ht="12.75">
      <c r="B11" s="7">
        <v>5</v>
      </c>
      <c r="C11" s="90" t="s">
        <v>40</v>
      </c>
      <c r="D11" s="90" t="s">
        <v>39</v>
      </c>
      <c r="E11" s="99">
        <v>6584.18</v>
      </c>
    </row>
    <row r="12" spans="2:5" ht="12.75">
      <c r="B12" s="7">
        <v>6</v>
      </c>
      <c r="C12" s="90" t="s">
        <v>41</v>
      </c>
      <c r="D12" s="90" t="s">
        <v>39</v>
      </c>
      <c r="E12" s="99">
        <v>7671.9</v>
      </c>
    </row>
    <row r="13" spans="2:5" ht="12.75">
      <c r="B13" s="7">
        <v>7</v>
      </c>
      <c r="C13" s="90" t="s">
        <v>42</v>
      </c>
      <c r="D13" s="90" t="s">
        <v>39</v>
      </c>
      <c r="E13" s="99">
        <v>579</v>
      </c>
    </row>
    <row r="14" spans="2:5" ht="12.75">
      <c r="B14" s="7">
        <v>8</v>
      </c>
      <c r="C14" s="90" t="s">
        <v>43</v>
      </c>
      <c r="D14" s="90" t="s">
        <v>39</v>
      </c>
      <c r="E14" s="99">
        <v>2136.22</v>
      </c>
    </row>
    <row r="15" spans="2:5" ht="12.75">
      <c r="B15" s="7">
        <v>9</v>
      </c>
      <c r="C15" s="90" t="s">
        <v>44</v>
      </c>
      <c r="D15" s="90" t="s">
        <v>39</v>
      </c>
      <c r="E15" s="99">
        <v>3998.65</v>
      </c>
    </row>
    <row r="16" spans="2:5" ht="12.75">
      <c r="B16" s="7">
        <v>10</v>
      </c>
      <c r="C16" s="90" t="s">
        <v>45</v>
      </c>
      <c r="D16" s="90" t="s">
        <v>39</v>
      </c>
      <c r="E16" s="99">
        <v>2000</v>
      </c>
    </row>
    <row r="17" spans="2:5" ht="12.75">
      <c r="B17" s="7">
        <v>11</v>
      </c>
      <c r="C17" s="90" t="s">
        <v>45</v>
      </c>
      <c r="D17" s="90" t="s">
        <v>39</v>
      </c>
      <c r="E17" s="99">
        <v>2700</v>
      </c>
    </row>
    <row r="18" spans="2:5" ht="12.75">
      <c r="B18" s="7">
        <v>12</v>
      </c>
      <c r="C18" s="90" t="s">
        <v>46</v>
      </c>
      <c r="D18" s="90" t="s">
        <v>39</v>
      </c>
      <c r="E18" s="99">
        <v>967.31</v>
      </c>
    </row>
    <row r="19" spans="2:5" ht="12.75">
      <c r="B19" s="7">
        <v>13</v>
      </c>
      <c r="C19" s="90" t="s">
        <v>45</v>
      </c>
      <c r="D19" s="90" t="s">
        <v>39</v>
      </c>
      <c r="E19" s="99">
        <v>2000</v>
      </c>
    </row>
    <row r="20" spans="2:5" ht="12.75">
      <c r="B20" s="7">
        <v>14</v>
      </c>
      <c r="C20" s="90" t="s">
        <v>45</v>
      </c>
      <c r="D20" s="90" t="s">
        <v>39</v>
      </c>
      <c r="E20" s="99">
        <v>2100</v>
      </c>
    </row>
    <row r="21" spans="2:5" ht="12.75">
      <c r="B21" s="7">
        <v>15</v>
      </c>
      <c r="C21" s="90" t="s">
        <v>42</v>
      </c>
      <c r="D21" s="90" t="s">
        <v>39</v>
      </c>
      <c r="E21" s="99">
        <v>849</v>
      </c>
    </row>
    <row r="22" spans="2:5" ht="12.75">
      <c r="B22" s="7">
        <v>16</v>
      </c>
      <c r="C22" s="90" t="s">
        <v>47</v>
      </c>
      <c r="D22" s="90" t="s">
        <v>39</v>
      </c>
      <c r="E22" s="99">
        <v>20330</v>
      </c>
    </row>
    <row r="23" spans="2:5" ht="12.75">
      <c r="B23" s="7">
        <v>17</v>
      </c>
      <c r="C23" s="90" t="s">
        <v>45</v>
      </c>
      <c r="D23" s="90" t="s">
        <v>39</v>
      </c>
      <c r="E23" s="99">
        <v>1996.55</v>
      </c>
    </row>
    <row r="24" spans="2:5" ht="12.75">
      <c r="B24" s="7">
        <v>18</v>
      </c>
      <c r="C24" s="90" t="s">
        <v>48</v>
      </c>
      <c r="D24" s="90" t="s">
        <v>39</v>
      </c>
      <c r="E24" s="99">
        <v>8500</v>
      </c>
    </row>
    <row r="25" spans="2:5" ht="60">
      <c r="B25" s="7">
        <v>19</v>
      </c>
      <c r="C25" s="91" t="s">
        <v>49</v>
      </c>
      <c r="D25" s="90" t="s">
        <v>39</v>
      </c>
      <c r="E25" s="99">
        <v>38050</v>
      </c>
    </row>
    <row r="26" spans="2:5" ht="12.75">
      <c r="B26" s="7">
        <v>20</v>
      </c>
      <c r="C26" s="90" t="s">
        <v>50</v>
      </c>
      <c r="D26" s="90" t="s">
        <v>39</v>
      </c>
      <c r="E26" s="99">
        <v>980</v>
      </c>
    </row>
    <row r="27" spans="2:5" ht="12.75">
      <c r="B27" s="7">
        <v>21</v>
      </c>
      <c r="C27" s="90" t="s">
        <v>51</v>
      </c>
      <c r="D27" s="90" t="s">
        <v>39</v>
      </c>
      <c r="E27" s="99">
        <v>9872.89</v>
      </c>
    </row>
    <row r="28" spans="2:5" ht="15" customHeight="1">
      <c r="B28" s="7">
        <v>22</v>
      </c>
      <c r="C28" s="90" t="s">
        <v>52</v>
      </c>
      <c r="D28" s="90" t="s">
        <v>39</v>
      </c>
      <c r="E28" s="99">
        <v>4292.87</v>
      </c>
    </row>
    <row r="29" spans="2:5" ht="15" customHeight="1">
      <c r="B29" s="7">
        <v>23</v>
      </c>
      <c r="C29" s="90" t="s">
        <v>53</v>
      </c>
      <c r="D29" s="90" t="s">
        <v>39</v>
      </c>
      <c r="E29" s="99">
        <v>2041.06</v>
      </c>
    </row>
    <row r="30" spans="2:5" ht="15" customHeight="1">
      <c r="B30" s="7">
        <v>24</v>
      </c>
      <c r="C30" s="90" t="s">
        <v>54</v>
      </c>
      <c r="D30" s="90" t="s">
        <v>39</v>
      </c>
      <c r="E30" s="99">
        <v>32717.6</v>
      </c>
    </row>
    <row r="31" spans="2:5" ht="15" customHeight="1">
      <c r="B31" s="7">
        <v>25</v>
      </c>
      <c r="C31" s="90" t="s">
        <v>55</v>
      </c>
      <c r="D31" s="90" t="s">
        <v>39</v>
      </c>
      <c r="E31" s="99"/>
    </row>
    <row r="32" spans="2:5" ht="15" customHeight="1">
      <c r="B32" s="7">
        <v>26</v>
      </c>
      <c r="C32" s="90" t="s">
        <v>56</v>
      </c>
      <c r="D32" s="90" t="s">
        <v>39</v>
      </c>
      <c r="E32" s="100"/>
    </row>
    <row r="33" spans="2:5" ht="15" customHeight="1">
      <c r="B33" s="7">
        <v>27</v>
      </c>
      <c r="C33" s="90" t="s">
        <v>57</v>
      </c>
      <c r="D33" s="90" t="s">
        <v>39</v>
      </c>
      <c r="E33" s="99"/>
    </row>
    <row r="34" spans="2:5" ht="15" customHeight="1">
      <c r="B34" s="7">
        <v>28</v>
      </c>
      <c r="C34" s="90" t="s">
        <v>58</v>
      </c>
      <c r="D34" s="90" t="s">
        <v>39</v>
      </c>
      <c r="E34" s="99"/>
    </row>
    <row r="35" spans="2:5" ht="15" customHeight="1">
      <c r="B35" s="7">
        <v>29</v>
      </c>
      <c r="C35" s="90" t="s">
        <v>59</v>
      </c>
      <c r="D35" s="90" t="s">
        <v>39</v>
      </c>
      <c r="E35" s="99"/>
    </row>
    <row r="36" spans="2:5" ht="15" customHeight="1">
      <c r="B36" s="7">
        <v>30</v>
      </c>
      <c r="C36" s="90" t="s">
        <v>60</v>
      </c>
      <c r="D36" s="90" t="s">
        <v>39</v>
      </c>
      <c r="E36" s="99"/>
    </row>
    <row r="37" spans="2:5" ht="15" customHeight="1">
      <c r="B37" s="7">
        <v>31</v>
      </c>
      <c r="C37" s="90" t="s">
        <v>61</v>
      </c>
      <c r="D37" s="90" t="s">
        <v>39</v>
      </c>
      <c r="E37" s="99">
        <v>1</v>
      </c>
    </row>
    <row r="38" spans="2:5" ht="15" customHeight="1">
      <c r="B38" s="7">
        <v>32</v>
      </c>
      <c r="C38" s="90" t="s">
        <v>62</v>
      </c>
      <c r="D38" s="90" t="s">
        <v>39</v>
      </c>
      <c r="E38" s="99">
        <v>5000</v>
      </c>
    </row>
    <row r="39" spans="2:5" ht="15" customHeight="1">
      <c r="B39" s="7">
        <v>33</v>
      </c>
      <c r="C39" s="90" t="s">
        <v>63</v>
      </c>
      <c r="D39" s="90" t="s">
        <v>39</v>
      </c>
      <c r="E39" s="99">
        <v>13600</v>
      </c>
    </row>
    <row r="40" spans="2:5" ht="15" customHeight="1">
      <c r="B40" s="7">
        <v>34</v>
      </c>
      <c r="C40" s="90" t="s">
        <v>64</v>
      </c>
      <c r="D40" s="90" t="s">
        <v>39</v>
      </c>
      <c r="E40" s="99">
        <v>2580</v>
      </c>
    </row>
    <row r="41" spans="2:5" ht="15" customHeight="1">
      <c r="B41" s="7">
        <v>35</v>
      </c>
      <c r="C41" s="90" t="s">
        <v>65</v>
      </c>
      <c r="D41" s="90" t="s">
        <v>39</v>
      </c>
      <c r="E41" s="99">
        <v>650</v>
      </c>
    </row>
    <row r="42" spans="2:5" ht="15" customHeight="1">
      <c r="B42" s="7">
        <v>36</v>
      </c>
      <c r="C42" s="90" t="s">
        <v>66</v>
      </c>
      <c r="D42" s="90" t="s">
        <v>39</v>
      </c>
      <c r="E42" s="99">
        <v>481.5</v>
      </c>
    </row>
    <row r="43" spans="2:5" ht="15" customHeight="1">
      <c r="B43" s="7">
        <v>37</v>
      </c>
      <c r="C43" s="90" t="s">
        <v>67</v>
      </c>
      <c r="D43" s="90" t="s">
        <v>39</v>
      </c>
      <c r="E43" s="99">
        <v>2600.1</v>
      </c>
    </row>
    <row r="44" spans="2:5" ht="15" customHeight="1">
      <c r="B44" s="7">
        <v>38</v>
      </c>
      <c r="C44" s="90" t="s">
        <v>46</v>
      </c>
      <c r="D44" s="90" t="s">
        <v>39</v>
      </c>
      <c r="E44" s="99">
        <v>450</v>
      </c>
    </row>
    <row r="45" spans="2:5" ht="15" customHeight="1">
      <c r="B45" s="7">
        <v>39</v>
      </c>
      <c r="C45" s="90" t="s">
        <v>46</v>
      </c>
      <c r="D45" s="90" t="s">
        <v>39</v>
      </c>
      <c r="E45" s="99">
        <v>500</v>
      </c>
    </row>
    <row r="46" spans="2:5" ht="15" customHeight="1">
      <c r="B46" s="7">
        <v>40</v>
      </c>
      <c r="C46" s="90" t="s">
        <v>68</v>
      </c>
      <c r="D46" s="90" t="s">
        <v>39</v>
      </c>
      <c r="E46" s="99">
        <v>18041.4</v>
      </c>
    </row>
    <row r="47" spans="2:5" ht="15" customHeight="1">
      <c r="B47" s="7">
        <v>41</v>
      </c>
      <c r="C47" s="92" t="s">
        <v>69</v>
      </c>
      <c r="D47" s="92" t="s">
        <v>39</v>
      </c>
      <c r="E47" s="101">
        <v>1095</v>
      </c>
    </row>
    <row r="48" spans="2:5" ht="15" customHeight="1">
      <c r="B48" s="7">
        <v>42</v>
      </c>
      <c r="C48" s="93" t="s">
        <v>256</v>
      </c>
      <c r="D48" s="92" t="s">
        <v>39</v>
      </c>
      <c r="E48" s="102">
        <v>1190.16</v>
      </c>
    </row>
    <row r="49" spans="2:5" ht="15" customHeight="1">
      <c r="B49" s="7">
        <v>43</v>
      </c>
      <c r="C49" s="93" t="s">
        <v>257</v>
      </c>
      <c r="D49" s="92" t="s">
        <v>39</v>
      </c>
      <c r="E49" s="102">
        <v>518.4</v>
      </c>
    </row>
    <row r="50" spans="2:5" ht="15" customHeight="1">
      <c r="B50" s="7">
        <v>44</v>
      </c>
      <c r="C50" s="93" t="s">
        <v>258</v>
      </c>
      <c r="D50" s="92" t="s">
        <v>39</v>
      </c>
      <c r="E50" s="102">
        <v>9234</v>
      </c>
    </row>
    <row r="51" spans="2:5" ht="15" customHeight="1">
      <c r="B51" s="7">
        <v>45</v>
      </c>
      <c r="C51" s="93" t="s">
        <v>259</v>
      </c>
      <c r="D51" s="92" t="s">
        <v>39</v>
      </c>
      <c r="E51" s="102">
        <v>4752</v>
      </c>
    </row>
    <row r="52" spans="2:5" ht="15" customHeight="1">
      <c r="B52" s="7">
        <v>46</v>
      </c>
      <c r="C52" s="93" t="s">
        <v>260</v>
      </c>
      <c r="D52" s="92" t="s">
        <v>39</v>
      </c>
      <c r="E52" s="102">
        <v>29718.19</v>
      </c>
    </row>
    <row r="53" spans="2:5" ht="15" customHeight="1">
      <c r="B53" s="7">
        <v>47</v>
      </c>
      <c r="C53" s="93" t="s">
        <v>261</v>
      </c>
      <c r="D53" s="92" t="s">
        <v>39</v>
      </c>
      <c r="E53" s="102">
        <v>9899.98</v>
      </c>
    </row>
    <row r="54" spans="2:5" ht="15" customHeight="1">
      <c r="B54" s="7">
        <v>48</v>
      </c>
      <c r="C54" s="93" t="s">
        <v>262</v>
      </c>
      <c r="D54" s="92" t="s">
        <v>39</v>
      </c>
      <c r="E54" s="102">
        <v>3000</v>
      </c>
    </row>
    <row r="55" spans="2:5" ht="15" customHeight="1">
      <c r="B55" s="7">
        <v>49</v>
      </c>
      <c r="C55" s="93" t="s">
        <v>263</v>
      </c>
      <c r="D55" s="92" t="s">
        <v>39</v>
      </c>
      <c r="E55" s="102">
        <v>2775.6</v>
      </c>
    </row>
    <row r="56" spans="2:5" ht="15" customHeight="1">
      <c r="B56" s="7">
        <v>50</v>
      </c>
      <c r="C56" s="93" t="s">
        <v>264</v>
      </c>
      <c r="D56" s="92" t="s">
        <v>39</v>
      </c>
      <c r="E56" s="102">
        <v>2600</v>
      </c>
    </row>
    <row r="57" spans="2:5" ht="15" customHeight="1">
      <c r="B57" s="7">
        <v>51</v>
      </c>
      <c r="C57" s="93" t="s">
        <v>265</v>
      </c>
      <c r="D57" s="92" t="s">
        <v>39</v>
      </c>
      <c r="E57" s="102">
        <v>11500</v>
      </c>
    </row>
    <row r="58" spans="2:5" ht="15" customHeight="1">
      <c r="B58" s="7">
        <v>52</v>
      </c>
      <c r="C58" s="93" t="s">
        <v>58</v>
      </c>
      <c r="D58" s="92" t="s">
        <v>39</v>
      </c>
      <c r="E58" s="102">
        <v>9460.8</v>
      </c>
    </row>
    <row r="59" spans="2:5" ht="15" customHeight="1">
      <c r="B59" s="7">
        <v>53</v>
      </c>
      <c r="C59" s="93" t="s">
        <v>279</v>
      </c>
      <c r="D59" s="93" t="s">
        <v>282</v>
      </c>
      <c r="E59" s="102">
        <v>110331</v>
      </c>
    </row>
    <row r="60" spans="2:5" ht="15" customHeight="1">
      <c r="B60" s="7">
        <v>54</v>
      </c>
      <c r="C60" s="93" t="s">
        <v>283</v>
      </c>
      <c r="D60" s="93" t="s">
        <v>282</v>
      </c>
      <c r="E60" s="102">
        <v>4457.76</v>
      </c>
    </row>
    <row r="61" spans="2:5" ht="15" customHeight="1">
      <c r="B61" s="7">
        <v>55</v>
      </c>
      <c r="C61" s="93" t="s">
        <v>284</v>
      </c>
      <c r="D61" s="93" t="s">
        <v>282</v>
      </c>
      <c r="E61" s="102">
        <v>4775</v>
      </c>
    </row>
    <row r="62" spans="2:5" ht="15" customHeight="1">
      <c r="B62" s="7">
        <v>56</v>
      </c>
      <c r="C62" s="93" t="s">
        <v>285</v>
      </c>
      <c r="D62" s="93" t="s">
        <v>282</v>
      </c>
      <c r="E62" s="102">
        <v>6356</v>
      </c>
    </row>
    <row r="63" spans="2:5" ht="15" customHeight="1">
      <c r="B63" s="7">
        <v>57</v>
      </c>
      <c r="C63" s="93" t="s">
        <v>286</v>
      </c>
      <c r="D63" s="93" t="s">
        <v>282</v>
      </c>
      <c r="E63" s="102">
        <v>4360.13</v>
      </c>
    </row>
    <row r="64" spans="2:5" ht="15" customHeight="1">
      <c r="B64" s="7">
        <v>58</v>
      </c>
      <c r="C64" s="93" t="s">
        <v>287</v>
      </c>
      <c r="D64" s="93" t="s">
        <v>282</v>
      </c>
      <c r="E64" s="102">
        <v>5458</v>
      </c>
    </row>
    <row r="65" spans="2:5" ht="15" customHeight="1">
      <c r="B65" s="7">
        <v>59</v>
      </c>
      <c r="C65" s="93" t="s">
        <v>288</v>
      </c>
      <c r="D65" s="93" t="s">
        <v>282</v>
      </c>
      <c r="E65" s="102">
        <v>25157</v>
      </c>
    </row>
    <row r="66" spans="2:5" ht="15" customHeight="1">
      <c r="B66" s="7">
        <v>60</v>
      </c>
      <c r="C66" s="93" t="s">
        <v>289</v>
      </c>
      <c r="D66" s="93" t="s">
        <v>282</v>
      </c>
      <c r="E66" s="102">
        <v>4767</v>
      </c>
    </row>
    <row r="67" spans="2:5" ht="15" customHeight="1">
      <c r="B67" s="7">
        <v>61</v>
      </c>
      <c r="C67" s="93" t="s">
        <v>290</v>
      </c>
      <c r="D67" s="93" t="s">
        <v>282</v>
      </c>
      <c r="E67" s="102">
        <v>3793</v>
      </c>
    </row>
    <row r="68" spans="2:5" ht="15" customHeight="1">
      <c r="B68" s="7">
        <v>62</v>
      </c>
      <c r="C68" s="93" t="s">
        <v>291</v>
      </c>
      <c r="D68" s="93" t="s">
        <v>282</v>
      </c>
      <c r="E68" s="102">
        <v>11776.48</v>
      </c>
    </row>
    <row r="69" spans="2:5" ht="15" customHeight="1">
      <c r="B69" s="7">
        <v>63</v>
      </c>
      <c r="C69" s="93" t="s">
        <v>38</v>
      </c>
      <c r="D69" s="93" t="s">
        <v>282</v>
      </c>
      <c r="E69" s="102">
        <v>4704</v>
      </c>
    </row>
    <row r="70" spans="2:5" ht="15" customHeight="1">
      <c r="B70" s="7">
        <v>64</v>
      </c>
      <c r="C70" s="93" t="s">
        <v>38</v>
      </c>
      <c r="D70" s="93" t="s">
        <v>282</v>
      </c>
      <c r="E70" s="102">
        <v>4174.94</v>
      </c>
    </row>
    <row r="71" spans="2:5" ht="15" customHeight="1">
      <c r="B71" s="7">
        <v>65</v>
      </c>
      <c r="C71" s="93" t="s">
        <v>292</v>
      </c>
      <c r="D71" s="93" t="s">
        <v>282</v>
      </c>
      <c r="E71" s="102">
        <v>14293</v>
      </c>
    </row>
    <row r="72" spans="2:5" ht="15" customHeight="1">
      <c r="B72" s="7">
        <v>66</v>
      </c>
      <c r="C72" s="93" t="s">
        <v>293</v>
      </c>
      <c r="D72" s="93" t="s">
        <v>282</v>
      </c>
      <c r="E72" s="102">
        <v>11688.31</v>
      </c>
    </row>
    <row r="73" spans="2:5" ht="15" customHeight="1">
      <c r="B73" s="7">
        <v>67</v>
      </c>
      <c r="C73" s="93" t="s">
        <v>294</v>
      </c>
      <c r="D73" s="93" t="s">
        <v>282</v>
      </c>
      <c r="E73" s="102">
        <v>10980</v>
      </c>
    </row>
    <row r="74" spans="2:5" ht="15" customHeight="1">
      <c r="B74" s="7">
        <v>68</v>
      </c>
      <c r="C74" s="93" t="s">
        <v>291</v>
      </c>
      <c r="D74" s="93" t="s">
        <v>282</v>
      </c>
      <c r="E74" s="102">
        <v>23031.13</v>
      </c>
    </row>
    <row r="75" spans="2:5" ht="15" customHeight="1">
      <c r="B75" s="7">
        <v>69</v>
      </c>
      <c r="C75" s="93" t="s">
        <v>295</v>
      </c>
      <c r="D75" s="93" t="s">
        <v>282</v>
      </c>
      <c r="E75" s="102">
        <v>5903.15</v>
      </c>
    </row>
    <row r="76" spans="2:5" ht="15" customHeight="1">
      <c r="B76" s="7">
        <v>70</v>
      </c>
      <c r="C76" s="93" t="s">
        <v>296</v>
      </c>
      <c r="D76" s="93" t="s">
        <v>282</v>
      </c>
      <c r="E76" s="102">
        <v>5090</v>
      </c>
    </row>
    <row r="77" spans="2:5" ht="15" customHeight="1">
      <c r="B77" s="7">
        <v>71</v>
      </c>
      <c r="C77" s="93" t="s">
        <v>297</v>
      </c>
      <c r="D77" s="93" t="s">
        <v>282</v>
      </c>
      <c r="E77" s="102">
        <v>6969.62</v>
      </c>
    </row>
    <row r="78" spans="2:5" ht="15" customHeight="1">
      <c r="B78" s="7">
        <v>72</v>
      </c>
      <c r="C78" s="93" t="s">
        <v>298</v>
      </c>
      <c r="D78" s="93" t="s">
        <v>282</v>
      </c>
      <c r="E78" s="102">
        <v>7180</v>
      </c>
    </row>
    <row r="79" spans="2:5" ht="15" customHeight="1">
      <c r="B79" s="7">
        <v>73</v>
      </c>
      <c r="C79" s="93" t="s">
        <v>299</v>
      </c>
      <c r="D79" s="93" t="s">
        <v>282</v>
      </c>
      <c r="E79" s="102">
        <v>9825.15</v>
      </c>
    </row>
    <row r="80" spans="2:5" ht="15" customHeight="1">
      <c r="B80" s="7">
        <v>74</v>
      </c>
      <c r="C80" s="93" t="s">
        <v>300</v>
      </c>
      <c r="D80" s="93" t="s">
        <v>282</v>
      </c>
      <c r="E80" s="102">
        <v>3822.75</v>
      </c>
    </row>
    <row r="81" spans="2:5" ht="15" customHeight="1">
      <c r="B81" s="7">
        <v>75</v>
      </c>
      <c r="C81" s="93" t="s">
        <v>301</v>
      </c>
      <c r="D81" s="93" t="s">
        <v>282</v>
      </c>
      <c r="E81" s="102">
        <v>4066.75</v>
      </c>
    </row>
    <row r="82" spans="2:5" ht="15" customHeight="1">
      <c r="B82" s="7">
        <v>76</v>
      </c>
      <c r="C82" s="93" t="s">
        <v>302</v>
      </c>
      <c r="D82" s="93" t="s">
        <v>282</v>
      </c>
      <c r="E82" s="102">
        <v>10980</v>
      </c>
    </row>
    <row r="83" spans="2:5" ht="15" customHeight="1">
      <c r="B83" s="7">
        <v>77</v>
      </c>
      <c r="C83" s="93" t="s">
        <v>303</v>
      </c>
      <c r="D83" s="93" t="s">
        <v>282</v>
      </c>
      <c r="E83" s="102">
        <v>14884</v>
      </c>
    </row>
    <row r="84" spans="2:5" ht="15" customHeight="1">
      <c r="B84" s="7">
        <v>78</v>
      </c>
      <c r="C84" s="93" t="s">
        <v>304</v>
      </c>
      <c r="D84" s="93" t="s">
        <v>282</v>
      </c>
      <c r="E84" s="102">
        <v>24900.2</v>
      </c>
    </row>
    <row r="85" spans="2:5" ht="15" customHeight="1">
      <c r="B85" s="7">
        <v>79</v>
      </c>
      <c r="C85" s="93" t="s">
        <v>305</v>
      </c>
      <c r="D85" s="93" t="s">
        <v>282</v>
      </c>
      <c r="E85" s="102">
        <v>8700</v>
      </c>
    </row>
    <row r="86" spans="2:5" ht="15" customHeight="1">
      <c r="B86" s="7">
        <v>80</v>
      </c>
      <c r="C86" s="93" t="s">
        <v>306</v>
      </c>
      <c r="D86" s="93" t="s">
        <v>282</v>
      </c>
      <c r="E86" s="102">
        <v>8700</v>
      </c>
    </row>
    <row r="87" spans="2:5" ht="15" customHeight="1">
      <c r="B87" s="7">
        <v>81</v>
      </c>
      <c r="C87" s="93" t="s">
        <v>307</v>
      </c>
      <c r="D87" s="93" t="s">
        <v>282</v>
      </c>
      <c r="E87" s="102">
        <v>5166</v>
      </c>
    </row>
    <row r="88" spans="2:5" ht="15" customHeight="1">
      <c r="B88" s="7">
        <v>82</v>
      </c>
      <c r="C88" s="93" t="s">
        <v>308</v>
      </c>
      <c r="D88" s="93" t="s">
        <v>282</v>
      </c>
      <c r="E88" s="102">
        <v>11220</v>
      </c>
    </row>
    <row r="89" spans="2:5" ht="15" customHeight="1">
      <c r="B89" s="7">
        <v>83</v>
      </c>
      <c r="C89" s="93" t="s">
        <v>309</v>
      </c>
      <c r="D89" s="93" t="s">
        <v>282</v>
      </c>
      <c r="E89" s="102">
        <v>16500</v>
      </c>
    </row>
    <row r="90" spans="2:5" ht="15" customHeight="1">
      <c r="B90" s="7">
        <v>84</v>
      </c>
      <c r="C90" s="93" t="s">
        <v>310</v>
      </c>
      <c r="D90" s="93" t="s">
        <v>282</v>
      </c>
      <c r="E90" s="102">
        <v>3253.84</v>
      </c>
    </row>
    <row r="91" spans="2:5" ht="15" customHeight="1">
      <c r="B91" s="7">
        <v>85</v>
      </c>
      <c r="C91" s="93" t="s">
        <v>311</v>
      </c>
      <c r="D91" s="93" t="s">
        <v>282</v>
      </c>
      <c r="E91" s="102">
        <v>2247.61</v>
      </c>
    </row>
    <row r="92" spans="2:5" ht="15" customHeight="1">
      <c r="B92" s="7">
        <v>86</v>
      </c>
      <c r="C92" s="93" t="s">
        <v>312</v>
      </c>
      <c r="D92" s="93" t="s">
        <v>282</v>
      </c>
      <c r="E92" s="102">
        <v>2736</v>
      </c>
    </row>
    <row r="93" spans="2:5" ht="15" customHeight="1">
      <c r="B93" s="7">
        <v>87</v>
      </c>
      <c r="C93" s="93" t="s">
        <v>290</v>
      </c>
      <c r="D93" s="93" t="s">
        <v>282</v>
      </c>
      <c r="E93" s="102">
        <v>2754</v>
      </c>
    </row>
    <row r="94" spans="2:5" ht="15" customHeight="1">
      <c r="B94" s="7">
        <v>88</v>
      </c>
      <c r="C94" s="93" t="s">
        <v>313</v>
      </c>
      <c r="D94" s="93" t="s">
        <v>282</v>
      </c>
      <c r="E94" s="102">
        <v>2174</v>
      </c>
    </row>
    <row r="95" spans="2:5" ht="15" customHeight="1">
      <c r="B95" s="7">
        <v>89</v>
      </c>
      <c r="C95" s="93" t="s">
        <v>314</v>
      </c>
      <c r="D95" s="93" t="s">
        <v>282</v>
      </c>
      <c r="E95" s="102">
        <v>2473</v>
      </c>
    </row>
    <row r="96" spans="2:5" ht="15" customHeight="1">
      <c r="B96" s="7">
        <v>90</v>
      </c>
      <c r="C96" s="93" t="s">
        <v>315</v>
      </c>
      <c r="D96" s="93" t="s">
        <v>282</v>
      </c>
      <c r="E96" s="102">
        <v>2072</v>
      </c>
    </row>
    <row r="97" spans="2:5" ht="15" customHeight="1">
      <c r="B97" s="7">
        <v>91</v>
      </c>
      <c r="C97" s="93" t="s">
        <v>316</v>
      </c>
      <c r="D97" s="93" t="s">
        <v>282</v>
      </c>
      <c r="E97" s="102">
        <v>2060</v>
      </c>
    </row>
    <row r="98" spans="2:5" ht="15" customHeight="1">
      <c r="B98" s="7">
        <v>92</v>
      </c>
      <c r="C98" s="93" t="s">
        <v>317</v>
      </c>
      <c r="D98" s="93" t="s">
        <v>282</v>
      </c>
      <c r="E98" s="102">
        <v>3450</v>
      </c>
    </row>
    <row r="99" spans="2:5" ht="15" customHeight="1">
      <c r="B99" s="7">
        <v>93</v>
      </c>
      <c r="C99" s="93" t="s">
        <v>318</v>
      </c>
      <c r="D99" s="93" t="s">
        <v>282</v>
      </c>
      <c r="E99" s="102">
        <v>1443.76</v>
      </c>
    </row>
    <row r="100" spans="2:5" ht="15" customHeight="1">
      <c r="B100" s="7">
        <v>94</v>
      </c>
      <c r="C100" s="93" t="s">
        <v>319</v>
      </c>
      <c r="D100" s="93" t="s">
        <v>282</v>
      </c>
      <c r="E100" s="102">
        <v>767.99</v>
      </c>
    </row>
    <row r="101" spans="2:5" ht="15" customHeight="1">
      <c r="B101" s="7">
        <v>95</v>
      </c>
      <c r="C101" s="93" t="s">
        <v>320</v>
      </c>
      <c r="D101" s="93" t="s">
        <v>282</v>
      </c>
      <c r="E101" s="102">
        <v>1479.17</v>
      </c>
    </row>
    <row r="102" spans="3:11" s="13" customFormat="1" ht="15" customHeight="1">
      <c r="C102" s="3"/>
      <c r="D102" s="3"/>
      <c r="E102" s="4"/>
      <c r="F102" s="4"/>
      <c r="G102" s="4"/>
      <c r="H102" s="4"/>
      <c r="I102" s="3"/>
      <c r="J102" s="12"/>
      <c r="K102" s="12"/>
    </row>
  </sheetData>
  <sheetProtection/>
  <mergeCells count="1">
    <mergeCell ref="C2:E3"/>
  </mergeCells>
  <conditionalFormatting sqref="E6">
    <cfRule type="expression" priority="3" dxfId="1" stopIfTrue="1">
      <formula>#REF!&lt;$H6</formula>
    </cfRule>
  </conditionalFormatting>
  <conditionalFormatting sqref="E7">
    <cfRule type="expression" priority="5" dxfId="0" stopIfTrue="1">
      <formula>#REF!&lt;'WYKAZ '!#REF!</formula>
    </cfRule>
  </conditionalFormatting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E6:E7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E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115"/>
  <sheetViews>
    <sheetView showGridLines="0" zoomScalePageLayoutView="0" workbookViewId="0" topLeftCell="A1">
      <selection activeCell="C13" sqref="C13"/>
    </sheetView>
  </sheetViews>
  <sheetFormatPr defaultColWidth="0" defaultRowHeight="12.75"/>
  <cols>
    <col min="1" max="1" width="3.125" style="61" customWidth="1"/>
    <col min="2" max="2" width="4.00390625" style="61" bestFit="1" customWidth="1"/>
    <col min="3" max="3" width="38.625" style="61" customWidth="1"/>
    <col min="4" max="4" width="15.625" style="61" customWidth="1"/>
    <col min="5" max="5" width="17.00390625" style="61" customWidth="1"/>
    <col min="6" max="6" width="10.375" style="61" customWidth="1"/>
    <col min="7" max="7" width="17.125" style="61" customWidth="1"/>
    <col min="8" max="8" width="13.625" style="61" customWidth="1"/>
    <col min="9" max="9" width="9.125" style="61" customWidth="1"/>
    <col min="10" max="16384" width="0" style="61" hidden="1" customWidth="1"/>
  </cols>
  <sheetData>
    <row r="1" spans="1:8" ht="31.5" customHeight="1">
      <c r="A1" s="21"/>
      <c r="B1" s="22"/>
      <c r="C1" s="56"/>
      <c r="D1" s="41"/>
      <c r="E1" s="20" t="s">
        <v>27</v>
      </c>
      <c r="F1" s="41"/>
      <c r="G1" s="42"/>
      <c r="H1" s="43"/>
    </row>
    <row r="2" spans="1:8" ht="12.75">
      <c r="A2" s="21"/>
      <c r="B2" s="21"/>
      <c r="C2" s="26"/>
      <c r="D2" s="50"/>
      <c r="E2" s="50"/>
      <c r="F2" s="50"/>
      <c r="G2" s="50"/>
      <c r="H2" s="50"/>
    </row>
    <row r="3" spans="1:8" ht="12.75">
      <c r="A3" s="21"/>
      <c r="B3" s="21"/>
      <c r="C3" s="59"/>
      <c r="D3" s="50"/>
      <c r="E3" s="50"/>
      <c r="F3" s="50"/>
      <c r="H3" s="50"/>
    </row>
    <row r="4" spans="1:8" ht="12.75">
      <c r="A4" s="21"/>
      <c r="B4" s="21"/>
      <c r="C4" s="71" t="s">
        <v>19</v>
      </c>
      <c r="D4" s="29"/>
      <c r="E4" s="60"/>
      <c r="F4" s="21"/>
      <c r="G4" s="24"/>
      <c r="H4" s="25"/>
    </row>
    <row r="5" spans="1:8" ht="12.75">
      <c r="A5" s="21"/>
      <c r="B5" s="21"/>
      <c r="C5" s="38" t="s">
        <v>254</v>
      </c>
      <c r="D5" s="60"/>
      <c r="E5" s="60"/>
      <c r="F5" s="21"/>
      <c r="G5" s="24"/>
      <c r="H5" s="25"/>
    </row>
    <row r="6" spans="1:8" ht="12.75">
      <c r="A6" s="27"/>
      <c r="B6" s="27"/>
      <c r="C6" s="27"/>
      <c r="D6" s="27"/>
      <c r="E6" s="27"/>
      <c r="F6" s="27"/>
      <c r="G6" s="30"/>
      <c r="H6" s="31"/>
    </row>
    <row r="7" spans="1:8" ht="12.75">
      <c r="A7" s="27"/>
      <c r="B7" s="27"/>
      <c r="C7" s="63"/>
      <c r="D7" s="27"/>
      <c r="E7" s="27"/>
      <c r="F7" s="27"/>
      <c r="G7" s="30"/>
      <c r="H7" s="31"/>
    </row>
    <row r="8" spans="1:8" ht="12.75">
      <c r="A8" s="27"/>
      <c r="B8" s="27"/>
      <c r="C8" s="27"/>
      <c r="D8" s="27"/>
      <c r="E8" s="27"/>
      <c r="F8" s="27"/>
      <c r="G8" s="30"/>
      <c r="H8" s="31"/>
    </row>
    <row r="9" spans="1:8" ht="51">
      <c r="A9" s="29"/>
      <c r="B9" s="44" t="s">
        <v>11</v>
      </c>
      <c r="C9" s="44" t="s">
        <v>4</v>
      </c>
      <c r="D9" s="44" t="s">
        <v>2</v>
      </c>
      <c r="E9" s="44" t="s">
        <v>21</v>
      </c>
      <c r="F9" s="44" t="s">
        <v>13</v>
      </c>
      <c r="G9" s="45" t="s">
        <v>20</v>
      </c>
      <c r="H9" s="44" t="s">
        <v>22</v>
      </c>
    </row>
    <row r="10" spans="1:8" ht="12.75">
      <c r="A10" s="21"/>
      <c r="B10" s="32"/>
      <c r="C10" s="33" t="s">
        <v>1</v>
      </c>
      <c r="D10" s="34"/>
      <c r="E10" s="34"/>
      <c r="F10" s="34"/>
      <c r="G10" s="35"/>
      <c r="H10" s="10">
        <f>SUM(H13:H115)</f>
        <v>4661408.39</v>
      </c>
    </row>
    <row r="11" spans="1:8" ht="12.75">
      <c r="A11" s="21"/>
      <c r="B11" s="36"/>
      <c r="C11" s="33" t="s">
        <v>8</v>
      </c>
      <c r="D11" s="34"/>
      <c r="E11" s="34"/>
      <c r="F11" s="34"/>
      <c r="G11" s="35"/>
      <c r="H11" s="10">
        <f>SUMIF($E13:$E115,"S",H13:H115)</f>
        <v>2421293.6</v>
      </c>
    </row>
    <row r="12" spans="1:8" ht="12.75">
      <c r="A12" s="21"/>
      <c r="B12" s="36"/>
      <c r="C12" s="33" t="s">
        <v>9</v>
      </c>
      <c r="D12" s="34"/>
      <c r="E12" s="34"/>
      <c r="F12" s="34"/>
      <c r="G12" s="35"/>
      <c r="H12" s="10">
        <f>SUMIF($E13:$E115,"P",H13:H115)</f>
        <v>2164478.7800000003</v>
      </c>
    </row>
    <row r="13" spans="1:8" ht="12.75">
      <c r="A13" s="21"/>
      <c r="B13" s="37">
        <v>1</v>
      </c>
      <c r="C13" s="81" t="s">
        <v>70</v>
      </c>
      <c r="D13" s="82">
        <v>2007</v>
      </c>
      <c r="E13" s="83" t="s">
        <v>71</v>
      </c>
      <c r="F13" s="82" t="s">
        <v>72</v>
      </c>
      <c r="G13" s="84" t="s">
        <v>145</v>
      </c>
      <c r="H13" s="110">
        <v>4776.48</v>
      </c>
    </row>
    <row r="14" spans="1:8" ht="12.75">
      <c r="A14" s="21"/>
      <c r="B14" s="37">
        <v>2</v>
      </c>
      <c r="C14" s="81" t="s">
        <v>73</v>
      </c>
      <c r="D14" s="82">
        <v>2007</v>
      </c>
      <c r="E14" s="83" t="s">
        <v>71</v>
      </c>
      <c r="F14" s="82" t="s">
        <v>72</v>
      </c>
      <c r="G14" s="84" t="s">
        <v>146</v>
      </c>
      <c r="H14" s="110">
        <v>6809.48</v>
      </c>
    </row>
    <row r="15" spans="1:8" ht="12.75">
      <c r="A15" s="21"/>
      <c r="B15" s="37">
        <v>3</v>
      </c>
      <c r="C15" s="81" t="s">
        <v>74</v>
      </c>
      <c r="D15" s="82">
        <v>2007</v>
      </c>
      <c r="E15" s="83" t="s">
        <v>71</v>
      </c>
      <c r="F15" s="82" t="s">
        <v>72</v>
      </c>
      <c r="G15" s="84" t="s">
        <v>147</v>
      </c>
      <c r="H15" s="110">
        <v>21148.16</v>
      </c>
    </row>
    <row r="16" spans="1:8" ht="12.75">
      <c r="A16" s="27"/>
      <c r="B16" s="37">
        <v>4</v>
      </c>
      <c r="C16" s="81" t="s">
        <v>75</v>
      </c>
      <c r="D16" s="82">
        <v>2007</v>
      </c>
      <c r="E16" s="83" t="s">
        <v>76</v>
      </c>
      <c r="F16" s="82" t="s">
        <v>72</v>
      </c>
      <c r="G16" s="84" t="s">
        <v>148</v>
      </c>
      <c r="H16" s="110">
        <v>11502.5</v>
      </c>
    </row>
    <row r="17" spans="1:8" ht="12.75">
      <c r="A17" s="21"/>
      <c r="B17" s="37">
        <v>5</v>
      </c>
      <c r="C17" s="81" t="s">
        <v>77</v>
      </c>
      <c r="D17" s="82">
        <v>2007</v>
      </c>
      <c r="E17" s="83" t="s">
        <v>71</v>
      </c>
      <c r="F17" s="82" t="s">
        <v>72</v>
      </c>
      <c r="G17" s="84" t="s">
        <v>149</v>
      </c>
      <c r="H17" s="110">
        <v>10169.28</v>
      </c>
    </row>
    <row r="18" spans="1:8" ht="12.75">
      <c r="A18" s="21"/>
      <c r="B18" s="37">
        <v>6</v>
      </c>
      <c r="C18" s="81" t="s">
        <v>78</v>
      </c>
      <c r="D18" s="82">
        <v>2007</v>
      </c>
      <c r="E18" s="83" t="s">
        <v>71</v>
      </c>
      <c r="F18" s="82" t="s">
        <v>72</v>
      </c>
      <c r="G18" s="84" t="s">
        <v>150</v>
      </c>
      <c r="H18" s="110">
        <v>39056.07</v>
      </c>
    </row>
    <row r="19" spans="1:8" ht="12.75">
      <c r="A19" s="21"/>
      <c r="B19" s="37">
        <v>7</v>
      </c>
      <c r="C19" s="81" t="s">
        <v>78</v>
      </c>
      <c r="D19" s="82">
        <v>2007</v>
      </c>
      <c r="E19" s="83" t="s">
        <v>71</v>
      </c>
      <c r="F19" s="82" t="s">
        <v>72</v>
      </c>
      <c r="G19" s="84" t="s">
        <v>151</v>
      </c>
      <c r="H19" s="110">
        <v>19001.06</v>
      </c>
    </row>
    <row r="20" spans="1:8" ht="12.75">
      <c r="A20" s="21"/>
      <c r="B20" s="37">
        <v>8</v>
      </c>
      <c r="C20" s="81" t="s">
        <v>78</v>
      </c>
      <c r="D20" s="82">
        <v>2007</v>
      </c>
      <c r="E20" s="83" t="s">
        <v>71</v>
      </c>
      <c r="F20" s="82" t="s">
        <v>72</v>
      </c>
      <c r="G20" s="84" t="s">
        <v>152</v>
      </c>
      <c r="H20" s="110">
        <v>19001.06</v>
      </c>
    </row>
    <row r="21" spans="1:8" ht="12.75">
      <c r="A21" s="21"/>
      <c r="B21" s="37">
        <v>9</v>
      </c>
      <c r="C21" s="81" t="s">
        <v>78</v>
      </c>
      <c r="D21" s="82">
        <v>2007</v>
      </c>
      <c r="E21" s="83" t="s">
        <v>71</v>
      </c>
      <c r="F21" s="82" t="s">
        <v>72</v>
      </c>
      <c r="G21" s="84" t="s">
        <v>153</v>
      </c>
      <c r="H21" s="110">
        <v>19001.06</v>
      </c>
    </row>
    <row r="22" spans="1:8" ht="12.75">
      <c r="A22" s="21"/>
      <c r="B22" s="37">
        <v>10</v>
      </c>
      <c r="C22" s="81" t="s">
        <v>79</v>
      </c>
      <c r="D22" s="82">
        <v>2007</v>
      </c>
      <c r="E22" s="83" t="s">
        <v>71</v>
      </c>
      <c r="F22" s="82" t="s">
        <v>72</v>
      </c>
      <c r="G22" s="84" t="s">
        <v>154</v>
      </c>
      <c r="H22" s="110">
        <v>5885</v>
      </c>
    </row>
    <row r="23" spans="1:8" ht="12.75">
      <c r="A23" s="21"/>
      <c r="B23" s="37">
        <v>11</v>
      </c>
      <c r="C23" s="81" t="s">
        <v>79</v>
      </c>
      <c r="D23" s="82">
        <v>2007</v>
      </c>
      <c r="E23" s="83" t="s">
        <v>71</v>
      </c>
      <c r="F23" s="82" t="s">
        <v>72</v>
      </c>
      <c r="G23" s="84" t="s">
        <v>155</v>
      </c>
      <c r="H23" s="110">
        <v>5885</v>
      </c>
    </row>
    <row r="24" spans="1:8" ht="12.75">
      <c r="A24" s="21"/>
      <c r="B24" s="37">
        <v>12</v>
      </c>
      <c r="C24" s="81" t="s">
        <v>80</v>
      </c>
      <c r="D24" s="82">
        <v>2007</v>
      </c>
      <c r="E24" s="83" t="s">
        <v>76</v>
      </c>
      <c r="F24" s="82" t="s">
        <v>72</v>
      </c>
      <c r="G24" s="84" t="s">
        <v>156</v>
      </c>
      <c r="H24" s="110">
        <v>18000.61</v>
      </c>
    </row>
    <row r="25" spans="1:8" ht="12.75">
      <c r="A25" s="21"/>
      <c r="B25" s="37">
        <v>13</v>
      </c>
      <c r="C25" s="81" t="s">
        <v>81</v>
      </c>
      <c r="D25" s="82">
        <v>2007</v>
      </c>
      <c r="E25" s="83" t="s">
        <v>76</v>
      </c>
      <c r="F25" s="82" t="s">
        <v>72</v>
      </c>
      <c r="G25" s="84" t="s">
        <v>157</v>
      </c>
      <c r="H25" s="110">
        <v>9630</v>
      </c>
    </row>
    <row r="26" spans="1:8" ht="12.75">
      <c r="A26" s="21"/>
      <c r="B26" s="37">
        <v>14</v>
      </c>
      <c r="C26" s="81" t="s">
        <v>82</v>
      </c>
      <c r="D26" s="82">
        <v>2007</v>
      </c>
      <c r="E26" s="83" t="s">
        <v>76</v>
      </c>
      <c r="F26" s="82" t="s">
        <v>72</v>
      </c>
      <c r="G26" s="84" t="s">
        <v>158</v>
      </c>
      <c r="H26" s="110">
        <v>2591.28</v>
      </c>
    </row>
    <row r="27" spans="1:8" ht="12.75">
      <c r="A27" s="21"/>
      <c r="B27" s="37">
        <v>16</v>
      </c>
      <c r="C27" s="81" t="s">
        <v>74</v>
      </c>
      <c r="D27" s="82">
        <v>2007</v>
      </c>
      <c r="E27" s="83" t="s">
        <v>71</v>
      </c>
      <c r="F27" s="82" t="s">
        <v>72</v>
      </c>
      <c r="G27" s="84" t="s">
        <v>160</v>
      </c>
      <c r="H27" s="110">
        <v>13503.07</v>
      </c>
    </row>
    <row r="28" spans="1:8" ht="12.75">
      <c r="A28" s="21"/>
      <c r="B28" s="37">
        <v>17</v>
      </c>
      <c r="C28" s="81" t="s">
        <v>73</v>
      </c>
      <c r="D28" s="82">
        <v>2006</v>
      </c>
      <c r="E28" s="83" t="s">
        <v>71</v>
      </c>
      <c r="F28" s="82" t="s">
        <v>72</v>
      </c>
      <c r="G28" s="84" t="s">
        <v>161</v>
      </c>
      <c r="H28" s="110">
        <v>10154.84</v>
      </c>
    </row>
    <row r="29" spans="1:8" ht="12.75">
      <c r="A29" s="21"/>
      <c r="B29" s="37">
        <v>18</v>
      </c>
      <c r="C29" s="81" t="s">
        <v>83</v>
      </c>
      <c r="D29" s="82">
        <v>2006</v>
      </c>
      <c r="E29" s="83" t="s">
        <v>76</v>
      </c>
      <c r="F29" s="82" t="s">
        <v>72</v>
      </c>
      <c r="G29" s="84" t="s">
        <v>162</v>
      </c>
      <c r="H29" s="110">
        <v>144199.62</v>
      </c>
    </row>
    <row r="30" spans="1:8" ht="12.75">
      <c r="A30" s="21"/>
      <c r="B30" s="37">
        <v>19</v>
      </c>
      <c r="C30" s="81" t="s">
        <v>84</v>
      </c>
      <c r="D30" s="82">
        <v>2006</v>
      </c>
      <c r="E30" s="83" t="s">
        <v>76</v>
      </c>
      <c r="F30" s="82" t="s">
        <v>72</v>
      </c>
      <c r="G30" s="84" t="s">
        <v>163</v>
      </c>
      <c r="H30" s="110">
        <v>53999.69</v>
      </c>
    </row>
    <row r="31" spans="1:8" ht="12.75">
      <c r="A31" s="21"/>
      <c r="B31" s="37">
        <v>20</v>
      </c>
      <c r="C31" s="81" t="s">
        <v>85</v>
      </c>
      <c r="D31" s="82">
        <v>2006</v>
      </c>
      <c r="E31" s="83" t="s">
        <v>76</v>
      </c>
      <c r="F31" s="82" t="s">
        <v>72</v>
      </c>
      <c r="G31" s="84" t="s">
        <v>164</v>
      </c>
      <c r="H31" s="110">
        <v>14059.8</v>
      </c>
    </row>
    <row r="32" spans="1:8" ht="12.75">
      <c r="A32" s="21"/>
      <c r="B32" s="37">
        <v>22</v>
      </c>
      <c r="C32" s="81" t="s">
        <v>86</v>
      </c>
      <c r="D32" s="82">
        <v>2006</v>
      </c>
      <c r="E32" s="83" t="s">
        <v>76</v>
      </c>
      <c r="F32" s="82" t="s">
        <v>72</v>
      </c>
      <c r="G32" s="84" t="s">
        <v>165</v>
      </c>
      <c r="H32" s="110">
        <v>162168.92</v>
      </c>
    </row>
    <row r="33" spans="1:8" ht="12.75">
      <c r="A33" s="21"/>
      <c r="B33" s="37">
        <v>23</v>
      </c>
      <c r="C33" s="81" t="s">
        <v>87</v>
      </c>
      <c r="D33" s="82">
        <v>2005</v>
      </c>
      <c r="E33" s="83" t="s">
        <v>71</v>
      </c>
      <c r="F33" s="82" t="s">
        <v>72</v>
      </c>
      <c r="G33" s="84" t="s">
        <v>166</v>
      </c>
      <c r="H33" s="110">
        <v>16050</v>
      </c>
    </row>
    <row r="34" spans="1:8" ht="12.75">
      <c r="A34" s="21"/>
      <c r="B34" s="37">
        <v>25</v>
      </c>
      <c r="C34" s="81" t="s">
        <v>88</v>
      </c>
      <c r="D34" s="82">
        <v>2007</v>
      </c>
      <c r="E34" s="83" t="s">
        <v>76</v>
      </c>
      <c r="F34" s="82" t="s">
        <v>72</v>
      </c>
      <c r="G34" s="84" t="s">
        <v>167</v>
      </c>
      <c r="H34" s="110">
        <v>23433</v>
      </c>
    </row>
    <row r="35" spans="1:8" ht="12.75">
      <c r="A35" s="21"/>
      <c r="B35" s="37">
        <v>26</v>
      </c>
      <c r="C35" s="81" t="s">
        <v>79</v>
      </c>
      <c r="D35" s="82">
        <v>2008</v>
      </c>
      <c r="E35" s="83" t="s">
        <v>71</v>
      </c>
      <c r="F35" s="82" t="s">
        <v>72</v>
      </c>
      <c r="G35" s="84" t="s">
        <v>168</v>
      </c>
      <c r="H35" s="110">
        <v>3638</v>
      </c>
    </row>
    <row r="36" spans="1:8" ht="12.75">
      <c r="A36" s="21"/>
      <c r="B36" s="37">
        <v>27</v>
      </c>
      <c r="C36" s="81" t="s">
        <v>89</v>
      </c>
      <c r="D36" s="82">
        <v>2006</v>
      </c>
      <c r="E36" s="83" t="s">
        <v>71</v>
      </c>
      <c r="F36" s="82" t="s">
        <v>72</v>
      </c>
      <c r="G36" s="84" t="s">
        <v>169</v>
      </c>
      <c r="H36" s="110">
        <v>49840.6</v>
      </c>
    </row>
    <row r="37" spans="1:8" ht="12.75">
      <c r="A37" s="21"/>
      <c r="B37" s="37">
        <v>28</v>
      </c>
      <c r="C37" s="81" t="s">
        <v>79</v>
      </c>
      <c r="D37" s="82">
        <v>2008</v>
      </c>
      <c r="E37" s="83" t="s">
        <v>71</v>
      </c>
      <c r="F37" s="82" t="s">
        <v>72</v>
      </c>
      <c r="G37" s="84" t="s">
        <v>170</v>
      </c>
      <c r="H37" s="110">
        <v>3638</v>
      </c>
    </row>
    <row r="38" spans="1:8" ht="12.75">
      <c r="A38" s="21"/>
      <c r="B38" s="37">
        <v>29</v>
      </c>
      <c r="C38" s="81" t="s">
        <v>77</v>
      </c>
      <c r="D38" s="82">
        <v>2008</v>
      </c>
      <c r="E38" s="83" t="s">
        <v>71</v>
      </c>
      <c r="F38" s="82" t="s">
        <v>72</v>
      </c>
      <c r="G38" s="84" t="s">
        <v>171</v>
      </c>
      <c r="H38" s="110">
        <v>5388.32</v>
      </c>
    </row>
    <row r="39" spans="1:8" ht="12.75">
      <c r="A39" s="21"/>
      <c r="B39" s="37">
        <v>30</v>
      </c>
      <c r="C39" s="81" t="s">
        <v>90</v>
      </c>
      <c r="D39" s="82">
        <v>2008</v>
      </c>
      <c r="E39" s="83" t="s">
        <v>71</v>
      </c>
      <c r="F39" s="82" t="s">
        <v>72</v>
      </c>
      <c r="G39" s="84" t="s">
        <v>172</v>
      </c>
      <c r="H39" s="110">
        <v>4645.94</v>
      </c>
    </row>
    <row r="40" spans="1:8" ht="12.75">
      <c r="A40" s="27"/>
      <c r="B40" s="37">
        <v>31</v>
      </c>
      <c r="C40" s="81" t="s">
        <v>90</v>
      </c>
      <c r="D40" s="82">
        <v>2008</v>
      </c>
      <c r="E40" s="83" t="s">
        <v>71</v>
      </c>
      <c r="F40" s="82" t="s">
        <v>72</v>
      </c>
      <c r="G40" s="84" t="s">
        <v>173</v>
      </c>
      <c r="H40" s="110">
        <v>4645.94</v>
      </c>
    </row>
    <row r="41" spans="1:8" ht="12.75">
      <c r="A41" s="21"/>
      <c r="B41" s="37">
        <v>32</v>
      </c>
      <c r="C41" s="81" t="s">
        <v>88</v>
      </c>
      <c r="D41" s="82">
        <v>2009</v>
      </c>
      <c r="E41" s="83" t="s">
        <v>71</v>
      </c>
      <c r="F41" s="82" t="s">
        <v>72</v>
      </c>
      <c r="G41" s="84" t="s">
        <v>174</v>
      </c>
      <c r="H41" s="110">
        <v>68480</v>
      </c>
    </row>
    <row r="42" spans="1:8" ht="12.75">
      <c r="A42" s="21"/>
      <c r="B42" s="37">
        <v>33</v>
      </c>
      <c r="C42" s="81" t="s">
        <v>91</v>
      </c>
      <c r="D42" s="82">
        <v>2009</v>
      </c>
      <c r="E42" s="83" t="s">
        <v>71</v>
      </c>
      <c r="F42" s="82" t="s">
        <v>72</v>
      </c>
      <c r="G42" s="84" t="s">
        <v>175</v>
      </c>
      <c r="H42" s="110">
        <v>6313</v>
      </c>
    </row>
    <row r="43" spans="1:8" ht="12.75">
      <c r="A43" s="21"/>
      <c r="B43" s="37">
        <v>34</v>
      </c>
      <c r="C43" s="81" t="s">
        <v>92</v>
      </c>
      <c r="D43" s="82">
        <v>2009</v>
      </c>
      <c r="E43" s="83" t="s">
        <v>71</v>
      </c>
      <c r="F43" s="82" t="s">
        <v>72</v>
      </c>
      <c r="G43" s="84" t="s">
        <v>176</v>
      </c>
      <c r="H43" s="110">
        <v>208850.3</v>
      </c>
    </row>
    <row r="44" spans="1:8" ht="12.75">
      <c r="A44" s="21"/>
      <c r="B44" s="37">
        <v>35</v>
      </c>
      <c r="C44" s="81" t="s">
        <v>93</v>
      </c>
      <c r="D44" s="82">
        <v>2009</v>
      </c>
      <c r="E44" s="83" t="s">
        <v>71</v>
      </c>
      <c r="F44" s="82" t="s">
        <v>72</v>
      </c>
      <c r="G44" s="84" t="s">
        <v>177</v>
      </c>
      <c r="H44" s="110">
        <v>9362.5</v>
      </c>
    </row>
    <row r="45" spans="1:8" ht="12.75">
      <c r="A45" s="21"/>
      <c r="B45" s="37">
        <v>36</v>
      </c>
      <c r="C45" s="81" t="s">
        <v>94</v>
      </c>
      <c r="D45" s="82">
        <v>2009</v>
      </c>
      <c r="E45" s="83" t="s">
        <v>76</v>
      </c>
      <c r="F45" s="82" t="s">
        <v>72</v>
      </c>
      <c r="G45" s="84" t="s">
        <v>178</v>
      </c>
      <c r="H45" s="110">
        <v>43998.4</v>
      </c>
    </row>
    <row r="46" spans="1:8" ht="12.75">
      <c r="A46" s="21"/>
      <c r="B46" s="37">
        <v>37</v>
      </c>
      <c r="C46" s="81" t="s">
        <v>95</v>
      </c>
      <c r="D46" s="82">
        <v>2009</v>
      </c>
      <c r="E46" s="83" t="s">
        <v>71</v>
      </c>
      <c r="F46" s="82" t="s">
        <v>72</v>
      </c>
      <c r="G46" s="84" t="s">
        <v>179</v>
      </c>
      <c r="H46" s="110">
        <v>48000.2</v>
      </c>
    </row>
    <row r="47" spans="1:8" ht="12.75">
      <c r="A47" s="21"/>
      <c r="B47" s="37">
        <v>38</v>
      </c>
      <c r="C47" s="81" t="s">
        <v>96</v>
      </c>
      <c r="D47" s="82">
        <v>2009</v>
      </c>
      <c r="E47" s="83" t="s">
        <v>71</v>
      </c>
      <c r="F47" s="82" t="s">
        <v>72</v>
      </c>
      <c r="G47" s="84" t="s">
        <v>180</v>
      </c>
      <c r="H47" s="110">
        <v>30836.33</v>
      </c>
    </row>
    <row r="48" spans="1:8" ht="12.75">
      <c r="A48" s="21"/>
      <c r="B48" s="37">
        <v>39</v>
      </c>
      <c r="C48" s="81" t="s">
        <v>38</v>
      </c>
      <c r="D48" s="82">
        <v>2009</v>
      </c>
      <c r="E48" s="83" t="s">
        <v>71</v>
      </c>
      <c r="F48" s="82" t="s">
        <v>72</v>
      </c>
      <c r="G48" s="84" t="s">
        <v>181</v>
      </c>
      <c r="H48" s="110">
        <v>7918</v>
      </c>
    </row>
    <row r="49" spans="1:8" ht="12.75">
      <c r="A49" s="21"/>
      <c r="B49" s="37">
        <v>40</v>
      </c>
      <c r="C49" s="81" t="s">
        <v>97</v>
      </c>
      <c r="D49" s="82">
        <v>2009</v>
      </c>
      <c r="E49" s="83" t="s">
        <v>71</v>
      </c>
      <c r="F49" s="82" t="s">
        <v>72</v>
      </c>
      <c r="G49" s="84" t="s">
        <v>182</v>
      </c>
      <c r="H49" s="110">
        <v>16221.74</v>
      </c>
    </row>
    <row r="50" spans="1:8" ht="12.75">
      <c r="A50" s="39"/>
      <c r="B50" s="37">
        <v>41</v>
      </c>
      <c r="C50" s="81" t="s">
        <v>98</v>
      </c>
      <c r="D50" s="82">
        <v>2009</v>
      </c>
      <c r="E50" s="83" t="s">
        <v>71</v>
      </c>
      <c r="F50" s="82" t="s">
        <v>72</v>
      </c>
      <c r="G50" s="84" t="s">
        <v>183</v>
      </c>
      <c r="H50" s="110">
        <v>10573.74</v>
      </c>
    </row>
    <row r="51" spans="2:8" ht="12.75">
      <c r="B51" s="37">
        <v>42</v>
      </c>
      <c r="C51" s="81" t="s">
        <v>99</v>
      </c>
      <c r="D51" s="82">
        <v>2009</v>
      </c>
      <c r="E51" s="83" t="s">
        <v>76</v>
      </c>
      <c r="F51" s="82" t="s">
        <v>72</v>
      </c>
      <c r="G51" s="84" t="s">
        <v>184</v>
      </c>
      <c r="H51" s="110">
        <v>5404.57</v>
      </c>
    </row>
    <row r="52" spans="2:8" ht="12.75">
      <c r="B52" s="37">
        <v>43</v>
      </c>
      <c r="C52" s="81" t="s">
        <v>100</v>
      </c>
      <c r="D52" s="82">
        <v>2009</v>
      </c>
      <c r="E52" s="83" t="s">
        <v>71</v>
      </c>
      <c r="F52" s="82" t="s">
        <v>72</v>
      </c>
      <c r="G52" s="84" t="s">
        <v>185</v>
      </c>
      <c r="H52" s="110">
        <v>9634.37</v>
      </c>
    </row>
    <row r="53" spans="2:8" ht="12.75">
      <c r="B53" s="37">
        <v>44</v>
      </c>
      <c r="C53" s="81" t="s">
        <v>94</v>
      </c>
      <c r="D53" s="82">
        <v>2010</v>
      </c>
      <c r="E53" s="83" t="s">
        <v>76</v>
      </c>
      <c r="F53" s="82" t="s">
        <v>72</v>
      </c>
      <c r="G53" s="84" t="s">
        <v>186</v>
      </c>
      <c r="H53" s="110">
        <v>39999.81</v>
      </c>
    </row>
    <row r="54" spans="2:8" ht="24">
      <c r="B54" s="37">
        <v>45</v>
      </c>
      <c r="C54" s="81" t="s">
        <v>101</v>
      </c>
      <c r="D54" s="82">
        <v>2010</v>
      </c>
      <c r="E54" s="83" t="s">
        <v>71</v>
      </c>
      <c r="F54" s="82" t="s">
        <v>72</v>
      </c>
      <c r="G54" s="84" t="s">
        <v>187</v>
      </c>
      <c r="H54" s="110">
        <v>44512</v>
      </c>
    </row>
    <row r="55" spans="2:8" ht="12.75">
      <c r="B55" s="37">
        <v>46</v>
      </c>
      <c r="C55" s="81" t="s">
        <v>102</v>
      </c>
      <c r="D55" s="82">
        <v>2010</v>
      </c>
      <c r="E55" s="83" t="s">
        <v>71</v>
      </c>
      <c r="F55" s="82" t="s">
        <v>72</v>
      </c>
      <c r="G55" s="84" t="s">
        <v>188</v>
      </c>
      <c r="H55" s="110">
        <v>24995.2</v>
      </c>
    </row>
    <row r="56" spans="2:8" ht="12.75">
      <c r="B56" s="37">
        <v>47</v>
      </c>
      <c r="C56" s="81" t="s">
        <v>103</v>
      </c>
      <c r="D56" s="82">
        <v>2010</v>
      </c>
      <c r="E56" s="83" t="s">
        <v>71</v>
      </c>
      <c r="F56" s="82" t="s">
        <v>72</v>
      </c>
      <c r="G56" s="84" t="s">
        <v>189</v>
      </c>
      <c r="H56" s="110">
        <v>4601</v>
      </c>
    </row>
    <row r="57" spans="2:8" ht="12.75">
      <c r="B57" s="37">
        <v>48</v>
      </c>
      <c r="C57" s="81" t="s">
        <v>104</v>
      </c>
      <c r="D57" s="82">
        <v>2010</v>
      </c>
      <c r="E57" s="83" t="s">
        <v>71</v>
      </c>
      <c r="F57" s="82" t="s">
        <v>72</v>
      </c>
      <c r="G57" s="84" t="s">
        <v>190</v>
      </c>
      <c r="H57" s="110">
        <v>49979.7</v>
      </c>
    </row>
    <row r="58" spans="2:8" ht="12.75">
      <c r="B58" s="37">
        <v>49</v>
      </c>
      <c r="C58" s="81" t="s">
        <v>105</v>
      </c>
      <c r="D58" s="82">
        <v>2010</v>
      </c>
      <c r="E58" s="83" t="s">
        <v>71</v>
      </c>
      <c r="F58" s="82" t="s">
        <v>72</v>
      </c>
      <c r="G58" s="84" t="s">
        <v>191</v>
      </c>
      <c r="H58" s="110">
        <v>15001.4</v>
      </c>
    </row>
    <row r="59" spans="2:8" ht="24">
      <c r="B59" s="37">
        <v>50</v>
      </c>
      <c r="C59" s="81" t="s">
        <v>106</v>
      </c>
      <c r="D59" s="82">
        <v>2010</v>
      </c>
      <c r="E59" s="83" t="s">
        <v>71</v>
      </c>
      <c r="F59" s="82" t="s">
        <v>72</v>
      </c>
      <c r="G59" s="84" t="s">
        <v>192</v>
      </c>
      <c r="H59" s="110">
        <v>51188.8</v>
      </c>
    </row>
    <row r="60" spans="2:8" ht="24">
      <c r="B60" s="37">
        <v>51</v>
      </c>
      <c r="C60" s="81" t="s">
        <v>107</v>
      </c>
      <c r="D60" s="82">
        <v>2010</v>
      </c>
      <c r="E60" s="83" t="s">
        <v>71</v>
      </c>
      <c r="F60" s="82" t="s">
        <v>72</v>
      </c>
      <c r="G60" s="84" t="s">
        <v>193</v>
      </c>
      <c r="H60" s="110">
        <v>35952</v>
      </c>
    </row>
    <row r="61" spans="2:8" ht="12.75">
      <c r="B61" s="37">
        <v>52</v>
      </c>
      <c r="C61" s="81" t="s">
        <v>108</v>
      </c>
      <c r="D61" s="82">
        <v>2010</v>
      </c>
      <c r="E61" s="83" t="s">
        <v>71</v>
      </c>
      <c r="F61" s="82" t="s">
        <v>72</v>
      </c>
      <c r="G61" s="84" t="s">
        <v>194</v>
      </c>
      <c r="H61" s="110">
        <v>44565.5</v>
      </c>
    </row>
    <row r="62" spans="2:8" ht="16.5" customHeight="1">
      <c r="B62" s="37">
        <v>53</v>
      </c>
      <c r="C62" s="81" t="s">
        <v>109</v>
      </c>
      <c r="D62" s="82">
        <v>2010</v>
      </c>
      <c r="E62" s="83" t="s">
        <v>71</v>
      </c>
      <c r="F62" s="82" t="s">
        <v>72</v>
      </c>
      <c r="G62" s="84" t="s">
        <v>195</v>
      </c>
      <c r="H62" s="110">
        <v>23005</v>
      </c>
    </row>
    <row r="63" spans="2:8" ht="12.75">
      <c r="B63" s="37">
        <v>54</v>
      </c>
      <c r="C63" s="81" t="s">
        <v>110</v>
      </c>
      <c r="D63" s="82">
        <v>2010</v>
      </c>
      <c r="E63" s="83" t="s">
        <v>71</v>
      </c>
      <c r="F63" s="82" t="s">
        <v>72</v>
      </c>
      <c r="G63" s="84" t="s">
        <v>196</v>
      </c>
      <c r="H63" s="110">
        <v>4913.88</v>
      </c>
    </row>
    <row r="64" spans="2:8" ht="12.75">
      <c r="B64" s="37">
        <v>55</v>
      </c>
      <c r="C64" s="81" t="s">
        <v>111</v>
      </c>
      <c r="D64" s="82">
        <v>2010</v>
      </c>
      <c r="E64" s="83" t="s">
        <v>71</v>
      </c>
      <c r="F64" s="82" t="s">
        <v>72</v>
      </c>
      <c r="G64" s="84" t="s">
        <v>197</v>
      </c>
      <c r="H64" s="110">
        <v>11580.53</v>
      </c>
    </row>
    <row r="65" spans="2:8" ht="12.75">
      <c r="B65" s="37">
        <v>56</v>
      </c>
      <c r="C65" s="81" t="s">
        <v>83</v>
      </c>
      <c r="D65" s="82">
        <v>2010</v>
      </c>
      <c r="E65" s="83" t="s">
        <v>76</v>
      </c>
      <c r="F65" s="82" t="s">
        <v>72</v>
      </c>
      <c r="G65" s="84" t="s">
        <v>198</v>
      </c>
      <c r="H65" s="110">
        <v>163710</v>
      </c>
    </row>
    <row r="66" spans="2:8" ht="12.75">
      <c r="B66" s="37">
        <v>57</v>
      </c>
      <c r="C66" s="81" t="s">
        <v>112</v>
      </c>
      <c r="D66" s="82">
        <v>2010</v>
      </c>
      <c r="E66" s="83" t="s">
        <v>71</v>
      </c>
      <c r="F66" s="82" t="s">
        <v>72</v>
      </c>
      <c r="G66" s="84" t="s">
        <v>199</v>
      </c>
      <c r="H66" s="110">
        <v>135676</v>
      </c>
    </row>
    <row r="67" spans="2:8" ht="24">
      <c r="B67" s="37">
        <v>58</v>
      </c>
      <c r="C67" s="81" t="s">
        <v>113</v>
      </c>
      <c r="D67" s="82">
        <v>2010</v>
      </c>
      <c r="E67" s="83" t="s">
        <v>71</v>
      </c>
      <c r="F67" s="82" t="s">
        <v>72</v>
      </c>
      <c r="G67" s="84" t="s">
        <v>200</v>
      </c>
      <c r="H67" s="110">
        <v>69657</v>
      </c>
    </row>
    <row r="68" spans="2:8" ht="24">
      <c r="B68" s="37">
        <v>59</v>
      </c>
      <c r="C68" s="81" t="s">
        <v>114</v>
      </c>
      <c r="D68" s="82">
        <v>2010</v>
      </c>
      <c r="E68" s="83" t="s">
        <v>71</v>
      </c>
      <c r="F68" s="82" t="s">
        <v>72</v>
      </c>
      <c r="G68" s="84" t="s">
        <v>201</v>
      </c>
      <c r="H68" s="110">
        <v>74793</v>
      </c>
    </row>
    <row r="69" spans="2:8" ht="12.75">
      <c r="B69" s="37">
        <v>60</v>
      </c>
      <c r="C69" s="81" t="s">
        <v>115</v>
      </c>
      <c r="D69" s="82">
        <v>2010</v>
      </c>
      <c r="E69" s="83" t="s">
        <v>71</v>
      </c>
      <c r="F69" s="82" t="s">
        <v>72</v>
      </c>
      <c r="G69" s="84" t="s">
        <v>202</v>
      </c>
      <c r="H69" s="110">
        <v>63772</v>
      </c>
    </row>
    <row r="70" spans="2:8" ht="24">
      <c r="B70" s="37">
        <v>61</v>
      </c>
      <c r="C70" s="81" t="s">
        <v>116</v>
      </c>
      <c r="D70" s="82">
        <v>2010</v>
      </c>
      <c r="E70" s="83" t="s">
        <v>71</v>
      </c>
      <c r="F70" s="82" t="s">
        <v>72</v>
      </c>
      <c r="G70" s="84" t="s">
        <v>203</v>
      </c>
      <c r="H70" s="110">
        <v>35952</v>
      </c>
    </row>
    <row r="71" spans="2:8" ht="12.75">
      <c r="B71" s="37">
        <v>62</v>
      </c>
      <c r="C71" s="86" t="s">
        <v>117</v>
      </c>
      <c r="D71" s="82">
        <v>2010</v>
      </c>
      <c r="E71" s="83" t="s">
        <v>76</v>
      </c>
      <c r="F71" s="82" t="s">
        <v>72</v>
      </c>
      <c r="G71" s="84" t="s">
        <v>204</v>
      </c>
      <c r="H71" s="110">
        <v>198394</v>
      </c>
    </row>
    <row r="72" spans="2:8" ht="12.75">
      <c r="B72" s="37">
        <v>63</v>
      </c>
      <c r="C72" s="81" t="s">
        <v>118</v>
      </c>
      <c r="D72" s="82">
        <v>2011</v>
      </c>
      <c r="E72" s="83" t="s">
        <v>71</v>
      </c>
      <c r="F72" s="82" t="s">
        <v>72</v>
      </c>
      <c r="G72" s="84" t="s">
        <v>205</v>
      </c>
      <c r="H72" s="110">
        <v>6000</v>
      </c>
    </row>
    <row r="73" spans="2:8" ht="12.75">
      <c r="B73" s="37">
        <v>64</v>
      </c>
      <c r="C73" s="81" t="s">
        <v>119</v>
      </c>
      <c r="D73" s="82">
        <v>2010</v>
      </c>
      <c r="E73" s="83" t="s">
        <v>71</v>
      </c>
      <c r="F73" s="82" t="s">
        <v>72</v>
      </c>
      <c r="G73" s="84" t="s">
        <v>206</v>
      </c>
      <c r="H73" s="110">
        <v>59940</v>
      </c>
    </row>
    <row r="74" spans="2:8" ht="12.75">
      <c r="B74" s="37">
        <v>65</v>
      </c>
      <c r="C74" s="81" t="s">
        <v>120</v>
      </c>
      <c r="D74" s="82">
        <v>2010</v>
      </c>
      <c r="E74" s="83" t="s">
        <v>71</v>
      </c>
      <c r="F74" s="82" t="s">
        <v>72</v>
      </c>
      <c r="G74" s="84" t="s">
        <v>207</v>
      </c>
      <c r="H74" s="110">
        <v>8431.86</v>
      </c>
    </row>
    <row r="75" spans="2:8" ht="12.75">
      <c r="B75" s="37">
        <v>66</v>
      </c>
      <c r="C75" s="81" t="s">
        <v>121</v>
      </c>
      <c r="D75" s="82">
        <v>2011</v>
      </c>
      <c r="E75" s="83" t="s">
        <v>71</v>
      </c>
      <c r="F75" s="82" t="s">
        <v>72</v>
      </c>
      <c r="G75" s="84" t="s">
        <v>208</v>
      </c>
      <c r="H75" s="110">
        <v>59940</v>
      </c>
    </row>
    <row r="76" spans="2:8" ht="12.75">
      <c r="B76" s="37">
        <v>67</v>
      </c>
      <c r="C76" s="81" t="s">
        <v>122</v>
      </c>
      <c r="D76" s="82">
        <v>2011</v>
      </c>
      <c r="E76" s="83" t="s">
        <v>71</v>
      </c>
      <c r="F76" s="82" t="s">
        <v>72</v>
      </c>
      <c r="G76" s="84" t="s">
        <v>209</v>
      </c>
      <c r="H76" s="110">
        <v>9234</v>
      </c>
    </row>
    <row r="77" spans="2:8" ht="12.75">
      <c r="B77" s="37">
        <v>68</v>
      </c>
      <c r="C77" s="81" t="s">
        <v>122</v>
      </c>
      <c r="D77" s="82">
        <v>2011</v>
      </c>
      <c r="E77" s="83" t="s">
        <v>71</v>
      </c>
      <c r="F77" s="82" t="s">
        <v>72</v>
      </c>
      <c r="G77" s="84" t="s">
        <v>210</v>
      </c>
      <c r="H77" s="110">
        <v>4320</v>
      </c>
    </row>
    <row r="78" spans="2:8" ht="12.75">
      <c r="B78" s="37">
        <v>69</v>
      </c>
      <c r="C78" s="81" t="s">
        <v>123</v>
      </c>
      <c r="D78" s="82">
        <v>2011</v>
      </c>
      <c r="E78" s="83" t="s">
        <v>71</v>
      </c>
      <c r="F78" s="82" t="s">
        <v>72</v>
      </c>
      <c r="G78" s="84" t="s">
        <v>211</v>
      </c>
      <c r="H78" s="110">
        <v>5500</v>
      </c>
    </row>
    <row r="79" spans="2:8" ht="12.75">
      <c r="B79" s="37">
        <v>70</v>
      </c>
      <c r="C79" s="81" t="s">
        <v>124</v>
      </c>
      <c r="D79" s="82">
        <v>2011</v>
      </c>
      <c r="E79" s="83" t="s">
        <v>71</v>
      </c>
      <c r="F79" s="82" t="s">
        <v>72</v>
      </c>
      <c r="G79" s="84" t="s">
        <v>212</v>
      </c>
      <c r="H79" s="110">
        <v>30996</v>
      </c>
    </row>
    <row r="80" spans="2:8" ht="12.75">
      <c r="B80" s="37">
        <v>71</v>
      </c>
      <c r="C80" s="81" t="s">
        <v>125</v>
      </c>
      <c r="D80" s="82">
        <v>2011</v>
      </c>
      <c r="E80" s="83" t="s">
        <v>71</v>
      </c>
      <c r="F80" s="82" t="s">
        <v>72</v>
      </c>
      <c r="G80" s="84" t="s">
        <v>213</v>
      </c>
      <c r="H80" s="110">
        <v>4391.1</v>
      </c>
    </row>
    <row r="81" spans="2:8" ht="24">
      <c r="B81" s="37">
        <v>72</v>
      </c>
      <c r="C81" s="87" t="s">
        <v>126</v>
      </c>
      <c r="D81" s="82">
        <v>2011</v>
      </c>
      <c r="E81" s="83" t="s">
        <v>71</v>
      </c>
      <c r="F81" s="82" t="s">
        <v>72</v>
      </c>
      <c r="G81" s="84" t="s">
        <v>214</v>
      </c>
      <c r="H81" s="110">
        <v>16300</v>
      </c>
    </row>
    <row r="82" spans="2:8" ht="12.75">
      <c r="B82" s="37">
        <v>73</v>
      </c>
      <c r="C82" s="81" t="s">
        <v>127</v>
      </c>
      <c r="D82" s="82">
        <v>2011</v>
      </c>
      <c r="E82" s="83" t="s">
        <v>71</v>
      </c>
      <c r="F82" s="82" t="s">
        <v>72</v>
      </c>
      <c r="G82" s="84" t="s">
        <v>215</v>
      </c>
      <c r="H82" s="110">
        <v>7489.99</v>
      </c>
    </row>
    <row r="83" spans="2:8" ht="12.75">
      <c r="B83" s="37">
        <v>74</v>
      </c>
      <c r="C83" s="81" t="s">
        <v>128</v>
      </c>
      <c r="D83" s="82">
        <v>2011</v>
      </c>
      <c r="E83" s="83" t="s">
        <v>71</v>
      </c>
      <c r="F83" s="82" t="s">
        <v>72</v>
      </c>
      <c r="G83" s="84" t="s">
        <v>216</v>
      </c>
      <c r="H83" s="110">
        <v>108000</v>
      </c>
    </row>
    <row r="84" spans="2:8" s="103" customFormat="1" ht="12.75">
      <c r="B84" s="37">
        <v>91</v>
      </c>
      <c r="C84" s="104" t="s">
        <v>130</v>
      </c>
      <c r="D84" s="105">
        <v>2009</v>
      </c>
      <c r="E84" s="105" t="s">
        <v>71</v>
      </c>
      <c r="F84" s="105" t="s">
        <v>129</v>
      </c>
      <c r="G84" s="106" t="s">
        <v>217</v>
      </c>
      <c r="H84" s="111">
        <v>4067.51</v>
      </c>
    </row>
    <row r="85" spans="2:8" s="103" customFormat="1" ht="18" customHeight="1">
      <c r="B85" s="37">
        <v>96</v>
      </c>
      <c r="C85" s="104" t="s">
        <v>131</v>
      </c>
      <c r="D85" s="105">
        <v>2008</v>
      </c>
      <c r="E85" s="105" t="s">
        <v>76</v>
      </c>
      <c r="F85" s="105" t="s">
        <v>129</v>
      </c>
      <c r="G85" s="106" t="s">
        <v>218</v>
      </c>
      <c r="H85" s="111">
        <v>20247.12</v>
      </c>
    </row>
    <row r="86" spans="2:8" ht="12.75">
      <c r="B86" s="37">
        <v>103</v>
      </c>
      <c r="C86" s="85" t="s">
        <v>132</v>
      </c>
      <c r="D86" s="83">
        <v>2010</v>
      </c>
      <c r="E86" s="83" t="s">
        <v>71</v>
      </c>
      <c r="F86" s="83" t="s">
        <v>72</v>
      </c>
      <c r="G86" s="84" t="s">
        <v>219</v>
      </c>
      <c r="H86" s="110">
        <v>50814</v>
      </c>
    </row>
    <row r="87" spans="2:8" ht="12.75">
      <c r="B87" s="37">
        <v>104</v>
      </c>
      <c r="C87" s="85" t="s">
        <v>133</v>
      </c>
      <c r="D87" s="83">
        <v>2009</v>
      </c>
      <c r="E87" s="83" t="s">
        <v>71</v>
      </c>
      <c r="F87" s="83" t="s">
        <v>72</v>
      </c>
      <c r="G87" s="84" t="s">
        <v>220</v>
      </c>
      <c r="H87" s="110">
        <v>38880</v>
      </c>
    </row>
    <row r="88" spans="2:8" ht="24">
      <c r="B88" s="37">
        <v>106</v>
      </c>
      <c r="C88" s="85" t="s">
        <v>134</v>
      </c>
      <c r="D88" s="83">
        <v>2004</v>
      </c>
      <c r="E88" s="83" t="s">
        <v>71</v>
      </c>
      <c r="F88" s="83" t="s">
        <v>72</v>
      </c>
      <c r="G88" s="84" t="s">
        <v>221</v>
      </c>
      <c r="H88" s="110">
        <v>21900</v>
      </c>
    </row>
    <row r="89" spans="2:8" ht="24">
      <c r="B89" s="37">
        <v>107</v>
      </c>
      <c r="C89" s="85" t="s">
        <v>135</v>
      </c>
      <c r="D89" s="83">
        <v>2009</v>
      </c>
      <c r="E89" s="83" t="s">
        <v>71</v>
      </c>
      <c r="F89" s="83" t="s">
        <v>72</v>
      </c>
      <c r="G89" s="84" t="s">
        <v>222</v>
      </c>
      <c r="H89" s="110">
        <v>4000</v>
      </c>
    </row>
    <row r="90" spans="2:8" ht="12.75">
      <c r="B90" s="37">
        <v>108</v>
      </c>
      <c r="C90" s="85" t="s">
        <v>136</v>
      </c>
      <c r="D90" s="83">
        <v>2011</v>
      </c>
      <c r="E90" s="83" t="s">
        <v>76</v>
      </c>
      <c r="F90" s="83" t="s">
        <v>137</v>
      </c>
      <c r="G90" s="84" t="s">
        <v>223</v>
      </c>
      <c r="H90" s="110">
        <v>85773.6</v>
      </c>
    </row>
    <row r="91" spans="2:8" ht="12.75">
      <c r="B91" s="37">
        <v>109</v>
      </c>
      <c r="C91" s="85" t="s">
        <v>136</v>
      </c>
      <c r="D91" s="83">
        <v>2011</v>
      </c>
      <c r="E91" s="83" t="s">
        <v>76</v>
      </c>
      <c r="F91" s="83" t="s">
        <v>137</v>
      </c>
      <c r="G91" s="84" t="s">
        <v>224</v>
      </c>
      <c r="H91" s="110">
        <v>85773.6</v>
      </c>
    </row>
    <row r="92" spans="2:8" ht="12.75">
      <c r="B92" s="37">
        <v>110</v>
      </c>
      <c r="C92" s="85" t="s">
        <v>138</v>
      </c>
      <c r="D92" s="83">
        <v>2011</v>
      </c>
      <c r="E92" s="83" t="s">
        <v>76</v>
      </c>
      <c r="F92" s="83" t="s">
        <v>137</v>
      </c>
      <c r="G92" s="84" t="s">
        <v>225</v>
      </c>
      <c r="H92" s="110">
        <v>108691.2</v>
      </c>
    </row>
    <row r="93" spans="2:8" ht="12.75">
      <c r="B93" s="37">
        <v>111</v>
      </c>
      <c r="C93" s="85" t="s">
        <v>139</v>
      </c>
      <c r="D93" s="83">
        <v>2011</v>
      </c>
      <c r="E93" s="83" t="s">
        <v>71</v>
      </c>
      <c r="F93" s="83" t="s">
        <v>137</v>
      </c>
      <c r="G93" s="84" t="s">
        <v>226</v>
      </c>
      <c r="H93" s="110">
        <v>55645.05</v>
      </c>
    </row>
    <row r="94" spans="2:8" ht="12.75">
      <c r="B94" s="37">
        <v>112</v>
      </c>
      <c r="C94" s="85" t="s">
        <v>139</v>
      </c>
      <c r="D94" s="83">
        <v>2011</v>
      </c>
      <c r="E94" s="83" t="s">
        <v>71</v>
      </c>
      <c r="F94" s="83" t="s">
        <v>137</v>
      </c>
      <c r="G94" s="84" t="s">
        <v>227</v>
      </c>
      <c r="H94" s="110">
        <v>55645.06</v>
      </c>
    </row>
    <row r="95" spans="2:8" ht="12.75">
      <c r="B95" s="37">
        <v>113</v>
      </c>
      <c r="C95" s="85" t="s">
        <v>140</v>
      </c>
      <c r="D95" s="83">
        <v>2012</v>
      </c>
      <c r="E95" s="83" t="s">
        <v>71</v>
      </c>
      <c r="F95" s="83" t="s">
        <v>137</v>
      </c>
      <c r="G95" s="84" t="s">
        <v>228</v>
      </c>
      <c r="H95" s="110">
        <v>7024.07</v>
      </c>
    </row>
    <row r="96" spans="2:8" ht="12.75">
      <c r="B96" s="37">
        <v>114</v>
      </c>
      <c r="C96" s="85" t="s">
        <v>141</v>
      </c>
      <c r="D96" s="83">
        <v>2012</v>
      </c>
      <c r="E96" s="83" t="s">
        <v>76</v>
      </c>
      <c r="F96" s="83" t="s">
        <v>137</v>
      </c>
      <c r="G96" s="84" t="s">
        <v>229</v>
      </c>
      <c r="H96" s="110">
        <v>36887.4</v>
      </c>
    </row>
    <row r="97" spans="2:8" ht="12.75">
      <c r="B97" s="37">
        <v>115</v>
      </c>
      <c r="C97" s="85" t="s">
        <v>142</v>
      </c>
      <c r="D97" s="83">
        <v>2012</v>
      </c>
      <c r="E97" s="83" t="s">
        <v>71</v>
      </c>
      <c r="F97" s="83" t="s">
        <v>137</v>
      </c>
      <c r="G97" s="84" t="s">
        <v>230</v>
      </c>
      <c r="H97" s="110">
        <v>9899.98</v>
      </c>
    </row>
    <row r="98" spans="2:8" s="103" customFormat="1" ht="12.75">
      <c r="B98" s="37">
        <v>116</v>
      </c>
      <c r="C98" s="104" t="s">
        <v>143</v>
      </c>
      <c r="D98" s="105">
        <v>2011</v>
      </c>
      <c r="E98" s="105" t="s">
        <v>71</v>
      </c>
      <c r="F98" s="105" t="s">
        <v>137</v>
      </c>
      <c r="G98" s="106" t="s">
        <v>231</v>
      </c>
      <c r="H98" s="112">
        <v>149990</v>
      </c>
    </row>
    <row r="99" spans="2:8" s="103" customFormat="1" ht="12.75">
      <c r="B99" s="37">
        <v>118</v>
      </c>
      <c r="C99" s="104" t="s">
        <v>144</v>
      </c>
      <c r="D99" s="105">
        <v>2011</v>
      </c>
      <c r="E99" s="105" t="s">
        <v>71</v>
      </c>
      <c r="F99" s="105" t="s">
        <v>137</v>
      </c>
      <c r="G99" s="106" t="s">
        <v>232</v>
      </c>
      <c r="H99" s="112">
        <v>6000</v>
      </c>
    </row>
    <row r="100" spans="2:8" s="103" customFormat="1" ht="12.75">
      <c r="B100" s="37">
        <v>119</v>
      </c>
      <c r="C100" s="107" t="s">
        <v>266</v>
      </c>
      <c r="D100" s="107">
        <v>2013</v>
      </c>
      <c r="E100" s="105" t="s">
        <v>71</v>
      </c>
      <c r="F100" s="107" t="s">
        <v>129</v>
      </c>
      <c r="G100" s="108" t="s">
        <v>324</v>
      </c>
      <c r="H100" s="113">
        <v>6900.3</v>
      </c>
    </row>
    <row r="101" spans="2:8" s="103" customFormat="1" ht="12.75">
      <c r="B101" s="37">
        <v>120</v>
      </c>
      <c r="C101" s="107" t="s">
        <v>267</v>
      </c>
      <c r="D101" s="107">
        <v>2013</v>
      </c>
      <c r="E101" s="105" t="s">
        <v>76</v>
      </c>
      <c r="F101" s="107" t="s">
        <v>72</v>
      </c>
      <c r="G101" s="108" t="s">
        <v>325</v>
      </c>
      <c r="H101" s="113">
        <v>39000</v>
      </c>
    </row>
    <row r="102" spans="2:8" s="103" customFormat="1" ht="12.75">
      <c r="B102" s="37">
        <v>124</v>
      </c>
      <c r="C102" s="107" t="s">
        <v>268</v>
      </c>
      <c r="D102" s="107">
        <v>2013</v>
      </c>
      <c r="E102" s="105" t="s">
        <v>71</v>
      </c>
      <c r="F102" s="107" t="s">
        <v>129</v>
      </c>
      <c r="G102" s="108"/>
      <c r="H102" s="114">
        <v>1395</v>
      </c>
    </row>
    <row r="103" spans="2:8" s="103" customFormat="1" ht="12.75">
      <c r="B103" s="37">
        <v>131</v>
      </c>
      <c r="C103" s="107" t="s">
        <v>269</v>
      </c>
      <c r="D103" s="107">
        <v>2007</v>
      </c>
      <c r="E103" s="105" t="s">
        <v>71</v>
      </c>
      <c r="F103" s="107" t="s">
        <v>72</v>
      </c>
      <c r="G103" s="108" t="s">
        <v>159</v>
      </c>
      <c r="H103" s="113">
        <v>32984.11</v>
      </c>
    </row>
    <row r="104" spans="2:8" s="103" customFormat="1" ht="24">
      <c r="B104" s="37">
        <v>132</v>
      </c>
      <c r="C104" s="115" t="s">
        <v>270</v>
      </c>
      <c r="D104" s="107">
        <v>2013</v>
      </c>
      <c r="E104" s="105" t="s">
        <v>76</v>
      </c>
      <c r="F104" s="107" t="s">
        <v>72</v>
      </c>
      <c r="G104" s="108" t="s">
        <v>326</v>
      </c>
      <c r="H104" s="113">
        <v>966060</v>
      </c>
    </row>
    <row r="105" spans="2:8" s="103" customFormat="1" ht="12.75">
      <c r="B105" s="37">
        <v>133</v>
      </c>
      <c r="C105" s="107" t="s">
        <v>277</v>
      </c>
      <c r="D105" s="107">
        <v>2009</v>
      </c>
      <c r="E105" s="105" t="s">
        <v>76</v>
      </c>
      <c r="F105" s="107" t="s">
        <v>129</v>
      </c>
      <c r="G105" s="108" t="s">
        <v>278</v>
      </c>
      <c r="H105" s="113">
        <v>2706</v>
      </c>
    </row>
    <row r="106" spans="2:8" s="103" customFormat="1" ht="12.75">
      <c r="B106" s="37">
        <v>134</v>
      </c>
      <c r="C106" s="107" t="s">
        <v>85</v>
      </c>
      <c r="D106" s="107">
        <v>2014</v>
      </c>
      <c r="E106" s="107"/>
      <c r="F106" s="107" t="s">
        <v>72</v>
      </c>
      <c r="G106" s="108" t="s">
        <v>327</v>
      </c>
      <c r="H106" s="113">
        <v>17226</v>
      </c>
    </row>
    <row r="107" spans="2:8" s="103" customFormat="1" ht="12.75">
      <c r="B107" s="37">
        <v>135</v>
      </c>
      <c r="C107" s="107" t="s">
        <v>271</v>
      </c>
      <c r="D107" s="107">
        <v>2014</v>
      </c>
      <c r="E107" s="105" t="s">
        <v>71</v>
      </c>
      <c r="F107" s="107" t="s">
        <v>72</v>
      </c>
      <c r="G107" s="108" t="s">
        <v>328</v>
      </c>
      <c r="H107" s="113">
        <v>10500</v>
      </c>
    </row>
    <row r="108" spans="2:8" s="103" customFormat="1" ht="12.75">
      <c r="B108" s="37">
        <v>136</v>
      </c>
      <c r="C108" s="107" t="s">
        <v>272</v>
      </c>
      <c r="D108" s="107">
        <v>2014</v>
      </c>
      <c r="E108" s="105" t="s">
        <v>71</v>
      </c>
      <c r="F108" s="107" t="s">
        <v>72</v>
      </c>
      <c r="G108" s="108" t="s">
        <v>329</v>
      </c>
      <c r="H108" s="113">
        <v>11758.2</v>
      </c>
    </row>
    <row r="109" spans="2:8" s="103" customFormat="1" ht="12.75">
      <c r="B109" s="37">
        <v>137</v>
      </c>
      <c r="C109" s="107" t="s">
        <v>273</v>
      </c>
      <c r="D109" s="107">
        <v>2014</v>
      </c>
      <c r="E109" s="105" t="s">
        <v>76</v>
      </c>
      <c r="F109" s="107" t="s">
        <v>129</v>
      </c>
      <c r="G109" s="108" t="s">
        <v>321</v>
      </c>
      <c r="H109" s="113">
        <v>12300</v>
      </c>
    </row>
    <row r="110" spans="2:8" s="103" customFormat="1" ht="12.75">
      <c r="B110" s="37">
        <v>138</v>
      </c>
      <c r="C110" s="107" t="s">
        <v>274</v>
      </c>
      <c r="D110" s="107">
        <v>2014</v>
      </c>
      <c r="E110" s="105" t="s">
        <v>71</v>
      </c>
      <c r="F110" s="107" t="s">
        <v>72</v>
      </c>
      <c r="G110" s="108">
        <v>21926</v>
      </c>
      <c r="H110" s="113">
        <v>3500</v>
      </c>
    </row>
    <row r="111" spans="2:8" s="103" customFormat="1" ht="12.75">
      <c r="B111" s="37">
        <v>139</v>
      </c>
      <c r="C111" s="107" t="s">
        <v>275</v>
      </c>
      <c r="D111" s="107">
        <v>2014</v>
      </c>
      <c r="E111" s="105" t="s">
        <v>76</v>
      </c>
      <c r="F111" s="107" t="s">
        <v>72</v>
      </c>
      <c r="G111" s="108" t="s">
        <v>276</v>
      </c>
      <c r="H111" s="113">
        <v>160000</v>
      </c>
    </row>
    <row r="112" spans="2:8" s="103" customFormat="1" ht="12.75">
      <c r="B112" s="37">
        <v>141</v>
      </c>
      <c r="C112" s="107" t="s">
        <v>280</v>
      </c>
      <c r="D112" s="107"/>
      <c r="E112" s="107"/>
      <c r="F112" s="107"/>
      <c r="G112" s="108"/>
      <c r="H112" s="113">
        <v>46456.01</v>
      </c>
    </row>
    <row r="113" spans="2:8" s="103" customFormat="1" ht="12.75">
      <c r="B113" s="37">
        <v>143</v>
      </c>
      <c r="C113" s="107" t="s">
        <v>281</v>
      </c>
      <c r="D113" s="107"/>
      <c r="E113" s="107"/>
      <c r="F113" s="107"/>
      <c r="G113" s="108"/>
      <c r="H113" s="113">
        <v>11954</v>
      </c>
    </row>
    <row r="114" spans="2:8" s="103" customFormat="1" ht="12.75">
      <c r="B114" s="37">
        <v>144</v>
      </c>
      <c r="C114" s="107" t="s">
        <v>73</v>
      </c>
      <c r="D114" s="107">
        <v>2013</v>
      </c>
      <c r="E114" s="107" t="s">
        <v>71</v>
      </c>
      <c r="F114" s="107" t="s">
        <v>72</v>
      </c>
      <c r="G114" s="109" t="s">
        <v>322</v>
      </c>
      <c r="H114" s="114">
        <v>4460</v>
      </c>
    </row>
    <row r="115" spans="2:8" s="103" customFormat="1" ht="12.75">
      <c r="B115" s="37">
        <v>145</v>
      </c>
      <c r="C115" s="107" t="s">
        <v>310</v>
      </c>
      <c r="D115" s="107">
        <v>2014</v>
      </c>
      <c r="E115" s="107" t="s">
        <v>76</v>
      </c>
      <c r="F115" s="107" t="s">
        <v>72</v>
      </c>
      <c r="G115" s="109" t="s">
        <v>323</v>
      </c>
      <c r="H115" s="114">
        <v>12762.48</v>
      </c>
    </row>
    <row r="116" s="103" customFormat="1" ht="12.75"/>
    <row r="117" s="103" customFormat="1" ht="12.75"/>
  </sheetData>
  <sheetProtection/>
  <dataValidations count="4">
    <dataValidation type="list" showInputMessage="1" showErrorMessage="1" sqref="F90:F99 F13:F45">
      <formula1>"TAK, NIE"</formula1>
    </dataValidation>
    <dataValidation type="list" showInputMessage="1" showErrorMessage="1" sqref="E107:E111 E13:E105">
      <formula1>"S,P,O"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H86:H99 H10:H83">
      <formula1>0</formula1>
    </dataValidation>
    <dataValidation type="list" allowBlank="1" showInputMessage="1" showErrorMessage="1" sqref="C5">
      <formula1>"księgowa brutto, odtworzeniowa"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2" sqref="A2"/>
    </sheetView>
  </sheetViews>
  <sheetFormatPr defaultColWidth="0" defaultRowHeight="15" customHeight="1"/>
  <cols>
    <col min="1" max="1" width="2.75390625" style="29" customWidth="1"/>
    <col min="2" max="2" width="6.375" style="21" customWidth="1"/>
    <col min="3" max="3" width="34.00390625" style="21" customWidth="1"/>
    <col min="4" max="4" width="13.25390625" style="21" customWidth="1"/>
    <col min="5" max="5" width="17.875" style="24" customWidth="1"/>
    <col min="6" max="7" width="13.75390625" style="29" customWidth="1"/>
    <col min="8" max="8" width="18.25390625" style="21" customWidth="1"/>
    <col min="9" max="9" width="11.00390625" style="21" hidden="1" customWidth="1"/>
    <col min="10" max="10" width="17.125" style="21" hidden="1" customWidth="1"/>
    <col min="11" max="11" width="12.125" style="21" hidden="1" customWidth="1"/>
    <col min="12" max="12" width="11.75390625" style="21" hidden="1" customWidth="1"/>
    <col min="13" max="13" width="10.75390625" style="21" hidden="1" customWidth="1"/>
    <col min="14" max="14" width="11.75390625" style="21" hidden="1" customWidth="1"/>
    <col min="15" max="15" width="10.75390625" style="21" hidden="1" customWidth="1"/>
    <col min="16" max="17" width="11.75390625" style="21" hidden="1" customWidth="1"/>
    <col min="18" max="16384" width="9.125" style="21" hidden="1" customWidth="1"/>
  </cols>
  <sheetData>
    <row r="1" spans="2:8" ht="36.75" customHeight="1">
      <c r="B1" s="46"/>
      <c r="C1" s="124" t="s">
        <v>333</v>
      </c>
      <c r="D1" s="124"/>
      <c r="E1" s="124"/>
      <c r="F1" s="124"/>
      <c r="G1" s="124"/>
      <c r="H1" s="47"/>
    </row>
    <row r="2" spans="2:4" ht="12.75">
      <c r="B2" s="28"/>
      <c r="C2" s="3"/>
      <c r="D2" s="23"/>
    </row>
    <row r="3" spans="2:4" ht="12.75">
      <c r="B3" s="3"/>
      <c r="C3" s="3"/>
      <c r="D3" s="23"/>
    </row>
    <row r="4" spans="3:5" ht="15" customHeight="1">
      <c r="C4" s="9" t="s">
        <v>19</v>
      </c>
      <c r="D4" s="29"/>
      <c r="E4" s="4"/>
    </row>
    <row r="5" spans="3:5" ht="15" customHeight="1">
      <c r="C5" s="7" t="s">
        <v>254</v>
      </c>
      <c r="D5" s="4"/>
      <c r="E5" s="4"/>
    </row>
    <row r="6" spans="1:5" s="27" customFormat="1" ht="12.75">
      <c r="A6" s="39"/>
      <c r="E6" s="30"/>
    </row>
    <row r="7" spans="1:5" s="27" customFormat="1" ht="12.75">
      <c r="A7" s="39"/>
      <c r="E7" s="30"/>
    </row>
    <row r="8" spans="1:6" s="29" customFormat="1" ht="25.5">
      <c r="A8" s="5"/>
      <c r="B8" s="9" t="s">
        <v>11</v>
      </c>
      <c r="C8" s="44" t="s">
        <v>4</v>
      </c>
      <c r="D8" s="44" t="s">
        <v>2</v>
      </c>
      <c r="E8" s="45" t="s">
        <v>20</v>
      </c>
      <c r="F8" s="44" t="s">
        <v>22</v>
      </c>
    </row>
    <row r="9" spans="1:7" ht="15" customHeight="1">
      <c r="A9" s="39"/>
      <c r="B9" s="48"/>
      <c r="C9" s="48"/>
      <c r="D9" s="34"/>
      <c r="E9" s="48" t="s">
        <v>1</v>
      </c>
      <c r="F9" s="49">
        <f>SUM(F10:F972)</f>
        <v>350038.27</v>
      </c>
      <c r="G9" s="21"/>
    </row>
    <row r="10" spans="2:7" ht="15" customHeight="1">
      <c r="B10" s="38">
        <v>1</v>
      </c>
      <c r="C10" s="51" t="s">
        <v>233</v>
      </c>
      <c r="D10" s="51">
        <v>2009</v>
      </c>
      <c r="E10" s="52" t="s">
        <v>234</v>
      </c>
      <c r="F10" s="53">
        <v>36594</v>
      </c>
      <c r="G10" s="21"/>
    </row>
    <row r="11" spans="2:7" ht="15" customHeight="1">
      <c r="B11" s="38">
        <v>2</v>
      </c>
      <c r="C11" s="51" t="s">
        <v>235</v>
      </c>
      <c r="D11" s="51">
        <v>2009</v>
      </c>
      <c r="E11" s="52" t="s">
        <v>236</v>
      </c>
      <c r="F11" s="53">
        <v>35738</v>
      </c>
      <c r="G11" s="21"/>
    </row>
    <row r="12" spans="2:7" ht="15" customHeight="1">
      <c r="B12" s="38">
        <v>3</v>
      </c>
      <c r="C12" s="51" t="s">
        <v>237</v>
      </c>
      <c r="D12" s="51">
        <v>2010</v>
      </c>
      <c r="E12" s="52" t="s">
        <v>238</v>
      </c>
      <c r="F12" s="53">
        <v>55640</v>
      </c>
      <c r="G12" s="21"/>
    </row>
    <row r="13" spans="1:6" s="27" customFormat="1" ht="15" customHeight="1">
      <c r="A13" s="29"/>
      <c r="B13" s="38">
        <v>4</v>
      </c>
      <c r="C13" s="51" t="s">
        <v>239</v>
      </c>
      <c r="D13" s="51">
        <v>2009</v>
      </c>
      <c r="E13" s="52" t="s">
        <v>240</v>
      </c>
      <c r="F13" s="53">
        <v>6420</v>
      </c>
    </row>
    <row r="14" spans="2:7" ht="15" customHeight="1">
      <c r="B14" s="38">
        <v>5</v>
      </c>
      <c r="C14" s="51" t="s">
        <v>241</v>
      </c>
      <c r="D14" s="51">
        <v>2009</v>
      </c>
      <c r="E14" s="52" t="s">
        <v>242</v>
      </c>
      <c r="F14" s="53">
        <v>3745</v>
      </c>
      <c r="G14" s="21"/>
    </row>
    <row r="15" spans="2:7" ht="15" customHeight="1">
      <c r="B15" s="38">
        <v>6</v>
      </c>
      <c r="C15" s="51" t="s">
        <v>233</v>
      </c>
      <c r="D15" s="51">
        <v>2009</v>
      </c>
      <c r="E15" s="52" t="s">
        <v>243</v>
      </c>
      <c r="F15" s="53">
        <v>36594</v>
      </c>
      <c r="G15" s="21"/>
    </row>
    <row r="16" spans="2:7" ht="15" customHeight="1">
      <c r="B16" s="38">
        <v>7</v>
      </c>
      <c r="C16" s="51" t="s">
        <v>235</v>
      </c>
      <c r="D16" s="51">
        <v>2009</v>
      </c>
      <c r="E16" s="52" t="s">
        <v>244</v>
      </c>
      <c r="F16" s="53">
        <v>35738</v>
      </c>
      <c r="G16" s="21"/>
    </row>
    <row r="17" spans="2:7" ht="15" customHeight="1">
      <c r="B17" s="38">
        <v>8</v>
      </c>
      <c r="C17" s="51" t="s">
        <v>237</v>
      </c>
      <c r="D17" s="51">
        <v>2010</v>
      </c>
      <c r="E17" s="52" t="s">
        <v>245</v>
      </c>
      <c r="F17" s="53">
        <v>55640</v>
      </c>
      <c r="G17" s="21"/>
    </row>
    <row r="18" spans="2:7" ht="15" customHeight="1">
      <c r="B18" s="38">
        <v>9</v>
      </c>
      <c r="C18" s="51" t="s">
        <v>239</v>
      </c>
      <c r="D18" s="51">
        <v>2009</v>
      </c>
      <c r="E18" s="52" t="s">
        <v>246</v>
      </c>
      <c r="F18" s="53">
        <v>6420</v>
      </c>
      <c r="G18" s="21"/>
    </row>
    <row r="19" spans="2:7" ht="15" customHeight="1">
      <c r="B19" s="38">
        <v>10</v>
      </c>
      <c r="C19" s="51" t="s">
        <v>241</v>
      </c>
      <c r="D19" s="51">
        <v>2009</v>
      </c>
      <c r="E19" s="52" t="s">
        <v>247</v>
      </c>
      <c r="F19" s="53">
        <v>3745</v>
      </c>
      <c r="G19" s="21"/>
    </row>
    <row r="20" spans="2:7" ht="15" customHeight="1">
      <c r="B20" s="38">
        <v>11</v>
      </c>
      <c r="C20" s="51" t="s">
        <v>248</v>
      </c>
      <c r="D20" s="51">
        <v>2008</v>
      </c>
      <c r="E20" s="52" t="s">
        <v>249</v>
      </c>
      <c r="F20" s="53">
        <v>5659.58</v>
      </c>
      <c r="G20" s="21"/>
    </row>
    <row r="21" spans="2:7" ht="15" customHeight="1">
      <c r="B21" s="38">
        <v>12</v>
      </c>
      <c r="C21" s="51" t="s">
        <v>248</v>
      </c>
      <c r="D21" s="51">
        <v>2008</v>
      </c>
      <c r="E21" s="52" t="s">
        <v>250</v>
      </c>
      <c r="F21" s="53">
        <v>5659.58</v>
      </c>
      <c r="G21" s="21"/>
    </row>
    <row r="22" spans="2:7" ht="15" customHeight="1">
      <c r="B22" s="38">
        <v>13</v>
      </c>
      <c r="C22" s="51" t="s">
        <v>237</v>
      </c>
      <c r="D22" s="51">
        <v>2009</v>
      </c>
      <c r="E22" s="52" t="s">
        <v>251</v>
      </c>
      <c r="F22" s="53">
        <v>42241.14</v>
      </c>
      <c r="G22" s="21"/>
    </row>
    <row r="23" spans="2:7" ht="15" customHeight="1">
      <c r="B23" s="38">
        <v>14</v>
      </c>
      <c r="C23" s="51" t="s">
        <v>252</v>
      </c>
      <c r="D23" s="51">
        <v>2002</v>
      </c>
      <c r="E23" s="52" t="s">
        <v>253</v>
      </c>
      <c r="F23" s="53">
        <v>20203.97</v>
      </c>
      <c r="G23" s="21"/>
    </row>
    <row r="31" spans="6:7" ht="15" customHeight="1">
      <c r="F31" s="39"/>
      <c r="G31" s="39"/>
    </row>
    <row r="35" spans="6:7" ht="15" customHeight="1">
      <c r="F35" s="39"/>
      <c r="G35" s="39"/>
    </row>
    <row r="37" spans="6:7" ht="15" customHeight="1">
      <c r="F37" s="39"/>
      <c r="G37" s="39"/>
    </row>
    <row r="38" spans="6:7" ht="15" customHeight="1">
      <c r="F38" s="39"/>
      <c r="G38" s="39"/>
    </row>
  </sheetData>
  <sheetProtection/>
  <mergeCells count="1">
    <mergeCell ref="C1:G1"/>
  </mergeCells>
  <dataValidations count="2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F9:F23">
      <formula1>0</formula1>
    </dataValidation>
    <dataValidation type="list" allowBlank="1" showInputMessage="1" showErrorMessage="1" sqref="C5">
      <formula1>"-------, księgowa brutto, odtworzeniowa"</formula1>
    </dataValidation>
  </dataValidations>
  <printOptions/>
  <pageMargins left="0.5118110236220472" right="0.5118110236220472" top="0.5511811023622047" bottom="0.5511811023622047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User</cp:lastModifiedBy>
  <cp:lastPrinted>2015-11-02T16:36:18Z</cp:lastPrinted>
  <dcterms:created xsi:type="dcterms:W3CDTF">1997-02-26T13:46:56Z</dcterms:created>
  <dcterms:modified xsi:type="dcterms:W3CDTF">2015-12-22T11:48:16Z</dcterms:modified>
  <cp:category>Ankieta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